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2\IZOLA\"/>
    </mc:Choice>
  </mc:AlternateContent>
  <xr:revisionPtr revIDLastSave="0" documentId="13_ncr:1_{681431D6-2C66-4F15-9362-5F6BB6C671F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SERVATION AND MEALS" sheetId="3" r:id="rId1"/>
    <sheet name="PREINVOICE PREPARATION" sheetId="1" r:id="rId2"/>
    <sheet name="TRAININGS WITHOUT ACCOMODATION" sheetId="4" r:id="rId3"/>
    <sheet name="PRE-INVOICE PRINT" sheetId="2" r:id="rId4"/>
  </sheets>
  <definedNames>
    <definedName name="_xlnm.Print_Area" localSheetId="1">'PREINVOICE PREPARATION'!$A$1:$J$37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A6" i="2"/>
  <c r="A5" i="2"/>
  <c r="A4" i="2"/>
  <c r="B6" i="1"/>
  <c r="B7" i="1"/>
  <c r="B8" i="1"/>
  <c r="B9" i="1"/>
  <c r="E12" i="2"/>
  <c r="F12" i="2" s="1"/>
  <c r="G12" i="2" s="1"/>
  <c r="H16" i="1"/>
  <c r="B12" i="2"/>
  <c r="E15" i="2"/>
  <c r="F15" i="2" s="1"/>
  <c r="G15" i="2" s="1"/>
  <c r="H12" i="2" l="1"/>
  <c r="F24" i="1" l="1"/>
  <c r="H24" i="1" s="1"/>
  <c r="B24" i="1" l="1"/>
  <c r="G18" i="2" l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28" i="4" l="1"/>
  <c r="B18" i="2" l="1"/>
  <c r="H18" i="2" s="1"/>
  <c r="F22" i="1" l="1"/>
  <c r="B22" i="1" s="1"/>
  <c r="F23" i="1"/>
  <c r="B23" i="1" s="1"/>
  <c r="F25" i="1"/>
  <c r="H25" i="1" s="1"/>
  <c r="F26" i="1"/>
  <c r="B26" i="1" s="1"/>
  <c r="F21" i="1"/>
  <c r="B21" i="1" s="1"/>
  <c r="H26" i="1" l="1"/>
  <c r="H23" i="1"/>
  <c r="H21" i="1"/>
  <c r="H22" i="1"/>
  <c r="B25" i="1"/>
  <c r="B15" i="2" s="1"/>
  <c r="H15" i="2" s="1"/>
  <c r="H21" i="2" s="1"/>
  <c r="H28" i="1" l="1"/>
  <c r="H19" i="2"/>
  <c r="H20" i="2" l="1"/>
</calcChain>
</file>

<file path=xl/sharedStrings.xml><?xml version="1.0" encoding="utf-8"?>
<sst xmlns="http://schemas.openxmlformats.org/spreadsheetml/2006/main" count="224" uniqueCount="102">
  <si>
    <t xml:space="preserve">Hotel Riviera </t>
  </si>
  <si>
    <t>05.08.</t>
  </si>
  <si>
    <t>KOSILO</t>
  </si>
  <si>
    <t>VEČERJA</t>
  </si>
  <si>
    <t>OSEBNI DOKUMENT</t>
  </si>
  <si>
    <t>VOZNIŠKO DOVOLJENJE</t>
  </si>
  <si>
    <t>info@judoslo.si</t>
  </si>
  <si>
    <t>Hotel BELVEDERE</t>
  </si>
  <si>
    <t>HOSTEL RIVIERA</t>
  </si>
  <si>
    <t>HOTEL</t>
  </si>
  <si>
    <t>Hostel RIVIERA</t>
  </si>
  <si>
    <t>KLASIČNA</t>
  </si>
  <si>
    <t>SAMOPOSTREŽNA (s športniki)</t>
  </si>
  <si>
    <t>LLLL</t>
  </si>
  <si>
    <t>TC IZOLA 2022</t>
  </si>
  <si>
    <t>ROOMING AND MEAL ORDER</t>
  </si>
  <si>
    <r>
      <t>CLUB</t>
    </r>
    <r>
      <rPr>
        <b/>
        <sz val="14"/>
        <color rgb="FFFF0000"/>
        <rFont val="Cambria"/>
        <family val="1"/>
        <charset val="238"/>
      </rPr>
      <t>*</t>
    </r>
  </si>
  <si>
    <r>
      <t>Postal code and city</t>
    </r>
    <r>
      <rPr>
        <b/>
        <sz val="14"/>
        <color rgb="FFFF0000"/>
        <rFont val="Cambria"/>
        <family val="1"/>
        <charset val="238"/>
      </rPr>
      <t>*</t>
    </r>
  </si>
  <si>
    <r>
      <t xml:space="preserve">Street </t>
    </r>
    <r>
      <rPr>
        <b/>
        <sz val="14"/>
        <color rgb="FFFF0000"/>
        <rFont val="Cambria"/>
        <family val="1"/>
        <charset val="238"/>
      </rPr>
      <t>*</t>
    </r>
  </si>
  <si>
    <r>
      <t>Tax number:</t>
    </r>
    <r>
      <rPr>
        <b/>
        <sz val="14"/>
        <color rgb="FFFF0000"/>
        <rFont val="Cambria"/>
        <family val="1"/>
        <charset val="238"/>
      </rPr>
      <t>*</t>
    </r>
  </si>
  <si>
    <t>PLEASE BE CAREFULL</t>
  </si>
  <si>
    <t>* In case you will not mark 1st meal for hostel Riviera, we will automaticly make reservation for your first meal DINNER</t>
  </si>
  <si>
    <t>* Information from document with wich you will register in hotel are obligatory and have to be sent latest till 16th of July</t>
  </si>
  <si>
    <t>* In case we will no longer have any of rooms you want, we will send you offer for new one.</t>
  </si>
  <si>
    <t>* rooms for 2-6 persons</t>
  </si>
  <si>
    <t>* bigger rooms (classrooms) for 7-8 persons</t>
  </si>
  <si>
    <t>ROOM:</t>
  </si>
  <si>
    <t>NAME AND SURNAME</t>
  </si>
  <si>
    <t>ARRIVAL DATE</t>
  </si>
  <si>
    <t>DEPARTURE DATE</t>
  </si>
  <si>
    <t>1ST MEAL (only for Hostel Riviera)</t>
  </si>
  <si>
    <t>RESTAURANT (only for coaches who stay in Riviera)</t>
  </si>
  <si>
    <t>Birth date</t>
  </si>
  <si>
    <t>Birth place</t>
  </si>
  <si>
    <t>Type of document</t>
  </si>
  <si>
    <t>DOUBLE</t>
  </si>
  <si>
    <t>TRIPLE</t>
  </si>
  <si>
    <t>4 PERSONS ROOM</t>
  </si>
  <si>
    <t>5 PERSONS ROOM</t>
  </si>
  <si>
    <t>6 PERSONS ROOM</t>
  </si>
  <si>
    <t>CLASSROOM</t>
  </si>
  <si>
    <t>7-8 persons</t>
  </si>
  <si>
    <t>Preinvoice preparation</t>
  </si>
  <si>
    <t>PACKAGE 5 DAYS</t>
  </si>
  <si>
    <t>PACKAGE</t>
  </si>
  <si>
    <t>HOTEL RIVIERA - FB</t>
  </si>
  <si>
    <t>nr.of persons</t>
  </si>
  <si>
    <t>arrival</t>
  </si>
  <si>
    <t>departure</t>
  </si>
  <si>
    <t>nr.of nights</t>
  </si>
  <si>
    <t>EUR</t>
  </si>
  <si>
    <t>total amount</t>
  </si>
  <si>
    <t>RESERVATION PER DAY</t>
  </si>
  <si>
    <t>nights</t>
  </si>
  <si>
    <t>NR.of nights total</t>
  </si>
  <si>
    <t>EUR/day</t>
  </si>
  <si>
    <t>ROOM 2/3/4/5/6 or classroom</t>
  </si>
  <si>
    <t>TOTAL</t>
  </si>
  <si>
    <t>RESERVATION OF TRAININGS WITHOUT ACCOMODATION</t>
  </si>
  <si>
    <t>Please mark trainings with number 1</t>
  </si>
  <si>
    <t>RESERVATION</t>
  </si>
  <si>
    <t>Name and surname</t>
  </si>
  <si>
    <t>morning</t>
  </si>
  <si>
    <t>aftern.</t>
  </si>
  <si>
    <t>DEADLINE</t>
  </si>
  <si>
    <t>SEND TO:</t>
  </si>
  <si>
    <t>PRE-INVOICE</t>
  </si>
  <si>
    <t>TAX NUMBER</t>
  </si>
  <si>
    <t>Payment by bank: 28.07.2022</t>
  </si>
  <si>
    <t>Payment by cash: at arrival</t>
  </si>
  <si>
    <t>IZOLA 2022 PACKAGE</t>
  </si>
  <si>
    <t>Hotel Riviera package 5 days</t>
  </si>
  <si>
    <t>nr.of days</t>
  </si>
  <si>
    <t xml:space="preserve">Price </t>
  </si>
  <si>
    <t>TAX 9,5%</t>
  </si>
  <si>
    <t>Price with TAX</t>
  </si>
  <si>
    <t>Total</t>
  </si>
  <si>
    <t>TRAININGS</t>
  </si>
  <si>
    <t>Trainings without accomodation</t>
  </si>
  <si>
    <t>nr.of trainings</t>
  </si>
  <si>
    <t>Price</t>
  </si>
  <si>
    <t>TOTAL AMOUNT</t>
  </si>
  <si>
    <t>9,5% TAX</t>
  </si>
  <si>
    <t>TOTAL AMOUNT FOR PAYMENT</t>
  </si>
  <si>
    <t>SLOVENIAN JUDO FEDERATION, PARTIZANSKA 35, 2310 SLOVENSKA BISTRICA</t>
  </si>
  <si>
    <t>TRR: SI56044300000380257</t>
  </si>
  <si>
    <t>IZOLA 2022 PER DAY</t>
  </si>
  <si>
    <t>BANK DETAILS: NOVA KBM MARIBOR, LJUBLJANSKA 11, 2310 SLOVENSKA</t>
  </si>
  <si>
    <t>SWIFT: KBMASI2XXXX</t>
  </si>
  <si>
    <t>Document number</t>
  </si>
  <si>
    <t xml:space="preserve"> deadline: 24.06.2022</t>
  </si>
  <si>
    <t>deadline: 16.07.2022</t>
  </si>
  <si>
    <t>2nd GROUP 05.08. - 10.08.2022</t>
  </si>
  <si>
    <t>05.08.-10.08.2022</t>
  </si>
  <si>
    <t>06.08.</t>
  </si>
  <si>
    <t>07.08.</t>
  </si>
  <si>
    <t>08.08.</t>
  </si>
  <si>
    <t>09.08.</t>
  </si>
  <si>
    <t>10.08.</t>
  </si>
  <si>
    <t>IZOLA TC 2ND PART</t>
  </si>
  <si>
    <t>IZOLA 2022 - 2ND PART</t>
  </si>
  <si>
    <t>U16, U14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</si>
</sst>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\ &quot;€&quot;"/>
    <numFmt numFmtId="166" formatCode="[$-410]General"/>
    <numFmt numFmtId="167" formatCode="[$-410]dd/mm/yy"/>
    <numFmt numFmtId="168" formatCode="[$-410]dd/mm/yyyy"/>
  </numFmts>
  <fonts count="86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rgb="FF00B0F0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5"/>
      <color rgb="FFFF0000"/>
      <name val="Cambria"/>
      <family val="1"/>
      <charset val="238"/>
    </font>
    <font>
      <b/>
      <sz val="11"/>
      <name val="Cambria"/>
      <family val="1"/>
      <charset val="238"/>
    </font>
    <font>
      <b/>
      <sz val="20"/>
      <color theme="0"/>
      <name val="Cambria"/>
      <family val="1"/>
      <charset val="238"/>
    </font>
    <font>
      <sz val="2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trike/>
      <sz val="12"/>
      <color rgb="FFC00000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16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sz val="14"/>
      <color rgb="FF000000"/>
      <name val="Cambria"/>
      <family val="1"/>
      <charset val="238"/>
    </font>
    <font>
      <sz val="14"/>
      <color theme="0"/>
      <name val="Cambria"/>
      <family val="1"/>
      <charset val="238"/>
    </font>
    <font>
      <sz val="14"/>
      <name val="Cambria"/>
      <family val="1"/>
      <charset val="238"/>
    </font>
    <font>
      <sz val="12"/>
      <color rgb="FF666666"/>
      <name val="Cambria"/>
      <family val="1"/>
      <charset val="238"/>
    </font>
    <font>
      <sz val="12"/>
      <color theme="0" tint="-0.249977111117893"/>
      <name val="Cambria"/>
      <family val="1"/>
      <charset val="238"/>
    </font>
    <font>
      <sz val="12"/>
      <color rgb="FF999999"/>
      <name val="Cambria"/>
      <family val="1"/>
      <charset val="238"/>
    </font>
    <font>
      <sz val="12"/>
      <color rgb="FFE01B84"/>
      <name val="Cambria"/>
      <family val="1"/>
      <charset val="238"/>
    </font>
    <font>
      <b/>
      <sz val="12"/>
      <color rgb="FFE01B84"/>
      <name val="Cambria"/>
      <family val="1"/>
      <charset val="238"/>
    </font>
    <font>
      <u/>
      <sz val="10"/>
      <color theme="10"/>
      <name val="Arial"/>
      <family val="2"/>
      <charset val="238"/>
    </font>
    <font>
      <u/>
      <sz val="12"/>
      <color theme="10"/>
      <name val="Cambria"/>
      <family val="1"/>
      <charset val="238"/>
    </font>
    <font>
      <sz val="12"/>
      <color rgb="FFC00000"/>
      <name val="Cambria"/>
      <family val="1"/>
      <charset val="238"/>
    </font>
    <font>
      <b/>
      <sz val="16"/>
      <color rgb="FF76B531"/>
      <name val="Cambria"/>
      <family val="1"/>
      <charset val="238"/>
    </font>
    <font>
      <b/>
      <strike/>
      <sz val="12"/>
      <color rgb="FFC00000"/>
      <name val="Cambria"/>
      <family val="1"/>
      <charset val="238"/>
    </font>
    <font>
      <b/>
      <sz val="12"/>
      <color rgb="FF0070C0"/>
      <name val="Cambria"/>
      <family val="1"/>
      <charset val="238"/>
    </font>
    <font>
      <b/>
      <sz val="15"/>
      <color rgb="FF92D050"/>
      <name val="Cambria"/>
      <family val="1"/>
      <charset val="238"/>
    </font>
    <font>
      <sz val="20"/>
      <color rgb="FF0070C0"/>
      <name val="Cambria"/>
      <family val="1"/>
      <charset val="238"/>
    </font>
    <font>
      <sz val="15"/>
      <color rgb="FF00B0F0"/>
      <name val="Cambria"/>
      <family val="1"/>
      <charset val="238"/>
    </font>
    <font>
      <sz val="15"/>
      <color rgb="FF002060"/>
      <name val="Cambria"/>
      <family val="1"/>
      <charset val="238"/>
    </font>
    <font>
      <sz val="12"/>
      <color rgb="FF0070C0"/>
      <name val="Cambria"/>
      <family val="1"/>
      <charset val="238"/>
    </font>
    <font>
      <sz val="12"/>
      <color rgb="FF92D050"/>
      <name val="Cambria"/>
      <family val="1"/>
      <charset val="238"/>
    </font>
    <font>
      <b/>
      <sz val="15"/>
      <color rgb="FF0070C0"/>
      <name val="Cambria"/>
      <family val="1"/>
      <charset val="238"/>
    </font>
    <font>
      <sz val="11"/>
      <color rgb="FF0070C0"/>
      <name val="Cambria"/>
      <family val="1"/>
      <charset val="238"/>
    </font>
    <font>
      <sz val="14"/>
      <color rgb="FF0070C0"/>
      <name val="Cambria"/>
      <family val="1"/>
      <charset val="238"/>
    </font>
    <font>
      <b/>
      <sz val="20"/>
      <color rgb="FF00B0F0"/>
      <name val="Cambria"/>
      <family val="1"/>
      <charset val="238"/>
    </font>
    <font>
      <sz val="20"/>
      <color rgb="FF00B0F0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4"/>
      <color theme="0"/>
      <name val="Cambria"/>
      <family val="1"/>
      <charset val="238"/>
    </font>
    <font>
      <b/>
      <sz val="14"/>
      <color rgb="FF0070C0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76B531"/>
      <name val="Cambria"/>
      <family val="1"/>
      <charset val="238"/>
    </font>
    <font>
      <b/>
      <sz val="14"/>
      <color rgb="FFFF0000"/>
      <name val="Cambria"/>
      <family val="1"/>
      <charset val="238"/>
    </font>
    <font>
      <sz val="10"/>
      <name val="Arial"/>
      <family val="2"/>
      <charset val="238"/>
    </font>
    <font>
      <sz val="14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2"/>
      <color rgb="FFC00000"/>
      <name val="Cambria"/>
      <family val="1"/>
      <charset val="238"/>
    </font>
    <font>
      <b/>
      <sz val="20"/>
      <color rgb="FFC00000"/>
      <name val="Cambria"/>
      <family val="1"/>
      <charset val="238"/>
    </font>
    <font>
      <b/>
      <sz val="15"/>
      <color rgb="FFC00000"/>
      <name val="Cambria"/>
      <family val="1"/>
      <charset val="238"/>
    </font>
    <font>
      <sz val="11"/>
      <color rgb="FFC00000"/>
      <name val="Cambria"/>
      <family val="1"/>
      <charset val="238"/>
    </font>
    <font>
      <sz val="14"/>
      <color rgb="FFC0000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39" fillId="0" borderId="0"/>
    <xf numFmtId="0" fontId="39" fillId="0" borderId="0"/>
    <xf numFmtId="0" fontId="40" fillId="0" borderId="0" applyNumberFormat="0" applyFill="0" applyBorder="0" applyProtection="0"/>
    <xf numFmtId="0" fontId="39" fillId="0" borderId="0"/>
    <xf numFmtId="0" fontId="41" fillId="0" borderId="0"/>
    <xf numFmtId="0" fontId="54" fillId="0" borderId="0" applyNumberFormat="0" applyFill="0" applyBorder="0" applyAlignment="0" applyProtection="0"/>
  </cellStyleXfs>
  <cellXfs count="668">
    <xf numFmtId="0" fontId="0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14" fontId="16" fillId="0" borderId="0" xfId="0" applyNumberFormat="1" applyFont="1" applyAlignment="1"/>
    <xf numFmtId="0" fontId="16" fillId="0" borderId="0" xfId="0" applyFont="1" applyAlignment="1">
      <alignment vertical="center"/>
    </xf>
    <xf numFmtId="0" fontId="16" fillId="0" borderId="1" xfId="0" applyFont="1" applyBorder="1" applyAlignment="1"/>
    <xf numFmtId="0" fontId="14" fillId="0" borderId="1" xfId="0" applyFont="1" applyBorder="1"/>
    <xf numFmtId="0" fontId="6" fillId="0" borderId="0" xfId="0" applyFont="1" applyAlignment="1">
      <alignment vertical="center"/>
    </xf>
    <xf numFmtId="0" fontId="17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14" fontId="14" fillId="0" borderId="0" xfId="0" applyNumberFormat="1" applyFont="1" applyFill="1" applyAlignment="1"/>
    <xf numFmtId="0" fontId="15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165" fontId="5" fillId="0" borderId="0" xfId="0" applyNumberFormat="1" applyFont="1" applyAlignment="1" applyProtection="1"/>
    <xf numFmtId="0" fontId="1" fillId="0" borderId="0" xfId="0" applyFont="1" applyAlignment="1" applyProtection="1">
      <alignment wrapText="1"/>
    </xf>
    <xf numFmtId="0" fontId="21" fillId="0" borderId="0" xfId="0" applyFont="1" applyAlignment="1" applyProtection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/>
    <xf numFmtId="0" fontId="29" fillId="0" borderId="0" xfId="0" applyFont="1" applyAlignment="1"/>
    <xf numFmtId="0" fontId="29" fillId="0" borderId="0" xfId="0" applyFont="1" applyBorder="1" applyAlignment="1"/>
    <xf numFmtId="0" fontId="15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Fill="1" applyBorder="1" applyAlignment="1"/>
    <xf numFmtId="0" fontId="17" fillId="0" borderId="0" xfId="0" applyFont="1" applyBorder="1" applyAlignment="1"/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32" fillId="0" borderId="0" xfId="0" applyFont="1"/>
    <xf numFmtId="14" fontId="5" fillId="0" borderId="0" xfId="0" applyNumberFormat="1" applyFont="1" applyProtection="1">
      <protection locked="0"/>
    </xf>
    <xf numFmtId="0" fontId="2" fillId="0" borderId="0" xfId="0" applyFont="1"/>
    <xf numFmtId="0" fontId="6" fillId="3" borderId="19" xfId="0" applyFont="1" applyFill="1" applyBorder="1" applyAlignment="1">
      <alignment wrapText="1"/>
    </xf>
    <xf numFmtId="0" fontId="31" fillId="0" borderId="33" xfId="0" applyFont="1" applyBorder="1" applyAlignment="1" applyProtection="1">
      <alignment wrapText="1"/>
      <protection locked="0"/>
    </xf>
    <xf numFmtId="14" fontId="31" fillId="0" borderId="34" xfId="0" applyNumberFormat="1" applyFont="1" applyBorder="1" applyProtection="1">
      <protection locked="0"/>
    </xf>
    <xf numFmtId="0" fontId="31" fillId="0" borderId="35" xfId="0" applyFont="1" applyBorder="1" applyProtection="1">
      <protection locked="0"/>
    </xf>
    <xf numFmtId="0" fontId="2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27" xfId="0" applyFont="1" applyBorder="1" applyAlignment="1">
      <alignment wrapText="1"/>
    </xf>
    <xf numFmtId="1" fontId="8" fillId="0" borderId="36" xfId="0" applyNumberFormat="1" applyFont="1" applyBorder="1" applyAlignment="1">
      <alignment wrapText="1"/>
    </xf>
    <xf numFmtId="1" fontId="8" fillId="0" borderId="20" xfId="0" applyNumberFormat="1" applyFont="1" applyBorder="1" applyProtection="1">
      <protection locked="0"/>
    </xf>
    <xf numFmtId="1" fontId="8" fillId="0" borderId="21" xfId="0" applyNumberFormat="1" applyFont="1" applyBorder="1" applyProtection="1">
      <protection locked="0"/>
    </xf>
    <xf numFmtId="1" fontId="24" fillId="0" borderId="21" xfId="0" applyNumberFormat="1" applyFont="1" applyBorder="1" applyProtection="1">
      <protection locked="0"/>
    </xf>
    <xf numFmtId="1" fontId="24" fillId="0" borderId="36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28" xfId="0" applyFont="1" applyBorder="1" applyAlignment="1">
      <alignment wrapText="1"/>
    </xf>
    <xf numFmtId="1" fontId="8" fillId="0" borderId="23" xfId="0" applyNumberFormat="1" applyFont="1" applyBorder="1" applyAlignment="1">
      <alignment wrapText="1"/>
    </xf>
    <xf numFmtId="1" fontId="8" fillId="0" borderId="8" xfId="0" applyNumberFormat="1" applyFont="1" applyBorder="1" applyProtection="1">
      <protection locked="0"/>
    </xf>
    <xf numFmtId="1" fontId="8" fillId="0" borderId="9" xfId="0" applyNumberFormat="1" applyFont="1" applyBorder="1" applyProtection="1">
      <protection locked="0"/>
    </xf>
    <xf numFmtId="1" fontId="24" fillId="0" borderId="9" xfId="0" applyNumberFormat="1" applyFont="1" applyBorder="1" applyProtection="1">
      <protection locked="0"/>
    </xf>
    <xf numFmtId="1" fontId="24" fillId="0" borderId="23" xfId="0" applyNumberFormat="1" applyFont="1" applyBorder="1" applyProtection="1">
      <protection locked="0"/>
    </xf>
    <xf numFmtId="1" fontId="24" fillId="0" borderId="28" xfId="0" applyNumberFormat="1" applyFont="1" applyBorder="1" applyProtection="1">
      <protection locked="0"/>
    </xf>
    <xf numFmtId="0" fontId="8" fillId="0" borderId="28" xfId="0" applyFont="1" applyBorder="1"/>
    <xf numFmtId="0" fontId="8" fillId="0" borderId="29" xfId="0" applyFont="1" applyBorder="1"/>
    <xf numFmtId="1" fontId="8" fillId="0" borderId="37" xfId="0" applyNumberFormat="1" applyFont="1" applyBorder="1" applyAlignment="1">
      <alignment wrapText="1"/>
    </xf>
    <xf numFmtId="1" fontId="8" fillId="0" borderId="10" xfId="0" applyNumberFormat="1" applyFont="1" applyBorder="1" applyProtection="1">
      <protection locked="0"/>
    </xf>
    <xf numFmtId="1" fontId="8" fillId="0" borderId="12" xfId="0" applyNumberFormat="1" applyFont="1" applyBorder="1" applyProtection="1">
      <protection locked="0"/>
    </xf>
    <xf numFmtId="1" fontId="24" fillId="0" borderId="12" xfId="0" applyNumberFormat="1" applyFont="1" applyBorder="1" applyProtection="1">
      <protection locked="0"/>
    </xf>
    <xf numFmtId="1" fontId="24" fillId="0" borderId="37" xfId="0" applyNumberFormat="1" applyFont="1" applyBorder="1" applyProtection="1">
      <protection locked="0"/>
    </xf>
    <xf numFmtId="1" fontId="24" fillId="0" borderId="29" xfId="0" applyNumberFormat="1" applyFont="1" applyBorder="1" applyProtection="1">
      <protection locked="0"/>
    </xf>
    <xf numFmtId="14" fontId="8" fillId="0" borderId="0" xfId="0" applyNumberFormat="1" applyFont="1" applyProtection="1">
      <protection locked="0"/>
    </xf>
    <xf numFmtId="1" fontId="24" fillId="0" borderId="38" xfId="0" applyNumberFormat="1" applyFont="1" applyBorder="1" applyProtection="1">
      <protection locked="0"/>
    </xf>
    <xf numFmtId="0" fontId="17" fillId="0" borderId="0" xfId="0" applyFont="1"/>
    <xf numFmtId="0" fontId="15" fillId="0" borderId="0" xfId="0" applyFont="1"/>
    <xf numFmtId="0" fontId="34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33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43" fillId="0" borderId="0" xfId="0" applyFont="1" applyBorder="1" applyAlignment="1" applyProtection="1">
      <alignment vertical="center"/>
    </xf>
    <xf numFmtId="0" fontId="43" fillId="0" borderId="0" xfId="0" applyFont="1" applyAlignment="1" applyProtection="1">
      <protection locked="0"/>
    </xf>
    <xf numFmtId="0" fontId="20" fillId="0" borderId="0" xfId="0" applyFont="1" applyAlignment="1" applyProtection="1"/>
    <xf numFmtId="0" fontId="20" fillId="0" borderId="0" xfId="0" applyFont="1" applyAlignment="1" applyProtection="1">
      <protection locked="0"/>
    </xf>
    <xf numFmtId="0" fontId="12" fillId="0" borderId="0" xfId="0" applyFont="1" applyFill="1"/>
    <xf numFmtId="0" fontId="46" fillId="0" borderId="0" xfId="0" applyFont="1" applyAlignment="1" applyProtection="1">
      <protection locked="0"/>
    </xf>
    <xf numFmtId="0" fontId="47" fillId="0" borderId="0" xfId="0" applyFont="1" applyAlignment="1" applyProtection="1">
      <protection locked="0"/>
    </xf>
    <xf numFmtId="1" fontId="24" fillId="0" borderId="45" xfId="0" applyNumberFormat="1" applyFont="1" applyBorder="1" applyProtection="1">
      <protection locked="0"/>
    </xf>
    <xf numFmtId="1" fontId="24" fillId="0" borderId="46" xfId="0" applyNumberFormat="1" applyFont="1" applyBorder="1" applyProtection="1">
      <protection locked="0"/>
    </xf>
    <xf numFmtId="1" fontId="24" fillId="0" borderId="16" xfId="0" applyNumberFormat="1" applyFont="1" applyBorder="1" applyProtection="1">
      <protection locked="0"/>
    </xf>
    <xf numFmtId="0" fontId="33" fillId="0" borderId="47" xfId="0" applyFont="1" applyBorder="1" applyAlignment="1" applyProtection="1">
      <protection locked="0"/>
    </xf>
    <xf numFmtId="14" fontId="31" fillId="0" borderId="38" xfId="0" applyNumberFormat="1" applyFont="1" applyBorder="1" applyProtection="1">
      <protection locked="0"/>
    </xf>
    <xf numFmtId="1" fontId="24" fillId="0" borderId="58" xfId="0" applyNumberFormat="1" applyFont="1" applyBorder="1" applyProtection="1">
      <protection locked="0"/>
    </xf>
    <xf numFmtId="0" fontId="6" fillId="0" borderId="0" xfId="0" applyFont="1" applyAlignment="1">
      <alignment horizontal="right" vertical="center"/>
    </xf>
    <xf numFmtId="165" fontId="49" fillId="0" borderId="31" xfId="0" applyNumberFormat="1" applyFont="1" applyBorder="1"/>
    <xf numFmtId="165" fontId="49" fillId="2" borderId="31" xfId="0" applyNumberFormat="1" applyFont="1" applyFill="1" applyBorder="1"/>
    <xf numFmtId="165" fontId="49" fillId="5" borderId="32" xfId="0" applyNumberFormat="1" applyFont="1" applyFill="1" applyBorder="1" applyAlignment="1">
      <alignment vertical="center"/>
    </xf>
    <xf numFmtId="0" fontId="50" fillId="0" borderId="0" xfId="0" applyFont="1" applyFill="1" applyBorder="1" applyAlignment="1"/>
    <xf numFmtId="0" fontId="50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50" fillId="0" borderId="0" xfId="0" applyFont="1" applyBorder="1" applyAlignment="1"/>
    <xf numFmtId="0" fontId="50" fillId="0" borderId="0" xfId="0" applyFont="1" applyBorder="1"/>
    <xf numFmtId="0" fontId="30" fillId="0" borderId="0" xfId="0" applyFont="1" applyBorder="1" applyAlignment="1">
      <alignment horizontal="right"/>
    </xf>
    <xf numFmtId="0" fontId="51" fillId="0" borderId="0" xfId="0" applyFont="1" applyBorder="1" applyAlignment="1"/>
    <xf numFmtId="0" fontId="24" fillId="0" borderId="0" xfId="0" applyFont="1" applyBorder="1"/>
    <xf numFmtId="0" fontId="6" fillId="0" borderId="0" xfId="0" applyFont="1" applyBorder="1" applyAlignment="1">
      <alignment horizontal="righ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6" fillId="0" borderId="0" xfId="0" applyFont="1" applyAlignment="1" applyProtection="1"/>
    <xf numFmtId="14" fontId="38" fillId="9" borderId="5" xfId="0" applyNumberFormat="1" applyFont="1" applyFill="1" applyBorder="1"/>
    <xf numFmtId="0" fontId="33" fillId="15" borderId="55" xfId="0" applyFont="1" applyFill="1" applyBorder="1" applyAlignment="1">
      <alignment horizontal="left"/>
    </xf>
    <xf numFmtId="0" fontId="33" fillId="15" borderId="53" xfId="0" applyFont="1" applyFill="1" applyBorder="1" applyAlignment="1">
      <alignment horizontal="left"/>
    </xf>
    <xf numFmtId="0" fontId="33" fillId="15" borderId="52" xfId="0" applyFont="1" applyFill="1" applyBorder="1" applyAlignment="1">
      <alignment horizontal="left"/>
    </xf>
    <xf numFmtId="0" fontId="33" fillId="15" borderId="56" xfId="0" applyFont="1" applyFill="1" applyBorder="1" applyAlignment="1">
      <alignment horizontal="left"/>
    </xf>
    <xf numFmtId="0" fontId="25" fillId="9" borderId="22" xfId="0" applyFont="1" applyFill="1" applyBorder="1" applyAlignment="1">
      <alignment horizontal="left"/>
    </xf>
    <xf numFmtId="0" fontId="38" fillId="9" borderId="22" xfId="0" applyFont="1" applyFill="1" applyBorder="1" applyAlignment="1">
      <alignment horizontal="left"/>
    </xf>
    <xf numFmtId="14" fontId="38" fillId="9" borderId="5" xfId="0" applyNumberFormat="1" applyFont="1" applyFill="1" applyBorder="1" applyAlignment="1">
      <alignment horizontal="left"/>
    </xf>
    <xf numFmtId="14" fontId="38" fillId="9" borderId="7" xfId="0" applyNumberFormat="1" applyFont="1" applyFill="1" applyBorder="1" applyAlignment="1">
      <alignment horizontal="left"/>
    </xf>
    <xf numFmtId="0" fontId="38" fillId="9" borderId="18" xfId="0" applyFont="1" applyFill="1" applyBorder="1" applyAlignment="1">
      <alignment horizontal="left"/>
    </xf>
    <xf numFmtId="0" fontId="38" fillId="9" borderId="6" xfId="0" applyFont="1" applyFill="1" applyBorder="1" applyAlignment="1">
      <alignment horizontal="left"/>
    </xf>
    <xf numFmtId="0" fontId="38" fillId="9" borderId="7" xfId="0" applyFont="1" applyFill="1" applyBorder="1"/>
    <xf numFmtId="0" fontId="42" fillId="0" borderId="0" xfId="0" applyFont="1" applyFill="1"/>
    <xf numFmtId="0" fontId="58" fillId="9" borderId="54" xfId="0" applyFont="1" applyFill="1" applyBorder="1" applyAlignment="1">
      <alignment horizontal="center"/>
    </xf>
    <xf numFmtId="0" fontId="38" fillId="9" borderId="54" xfId="0" applyFont="1" applyFill="1" applyBorder="1" applyAlignment="1">
      <alignment horizontal="left"/>
    </xf>
    <xf numFmtId="0" fontId="38" fillId="9" borderId="10" xfId="0" applyFont="1" applyFill="1" applyBorder="1" applyAlignment="1">
      <alignment horizontal="left"/>
    </xf>
    <xf numFmtId="14" fontId="38" fillId="9" borderId="12" xfId="0" applyNumberFormat="1" applyFont="1" applyFill="1" applyBorder="1" applyAlignment="1">
      <alignment horizontal="left"/>
    </xf>
    <xf numFmtId="0" fontId="38" fillId="9" borderId="48" xfId="0" applyFont="1" applyFill="1" applyBorder="1" applyAlignment="1">
      <alignment horizontal="left"/>
    </xf>
    <xf numFmtId="0" fontId="38" fillId="9" borderId="50" xfId="0" applyFont="1" applyFill="1" applyBorder="1" applyAlignment="1">
      <alignment horizontal="left"/>
    </xf>
    <xf numFmtId="0" fontId="38" fillId="9" borderId="11" xfId="0" applyFont="1" applyFill="1" applyBorder="1" applyAlignment="1">
      <alignment horizontal="left"/>
    </xf>
    <xf numFmtId="0" fontId="38" fillId="9" borderId="12" xfId="0" applyFont="1" applyFill="1" applyBorder="1" applyAlignment="1">
      <alignment horizontal="left"/>
    </xf>
    <xf numFmtId="0" fontId="38" fillId="9" borderId="21" xfId="0" applyFont="1" applyFill="1" applyBorder="1"/>
    <xf numFmtId="0" fontId="58" fillId="9" borderId="37" xfId="0" applyFont="1" applyFill="1" applyBorder="1" applyAlignment="1">
      <alignment horizontal="center"/>
    </xf>
    <xf numFmtId="0" fontId="38" fillId="9" borderId="37" xfId="0" applyFont="1" applyFill="1" applyBorder="1" applyAlignment="1">
      <alignment horizontal="left"/>
    </xf>
    <xf numFmtId="0" fontId="38" fillId="9" borderId="14" xfId="0" applyFont="1" applyFill="1" applyBorder="1" applyAlignment="1">
      <alignment horizontal="left"/>
    </xf>
    <xf numFmtId="14" fontId="38" fillId="9" borderId="20" xfId="0" applyNumberFormat="1" applyFont="1" applyFill="1" applyBorder="1" applyAlignment="1">
      <alignment horizontal="left"/>
    </xf>
    <xf numFmtId="14" fontId="38" fillId="9" borderId="21" xfId="0" applyNumberFormat="1" applyFont="1" applyFill="1" applyBorder="1" applyAlignment="1">
      <alignment horizontal="left"/>
    </xf>
    <xf numFmtId="14" fontId="38" fillId="9" borderId="57" xfId="0" applyNumberFormat="1" applyFont="1" applyFill="1" applyBorder="1" applyAlignment="1">
      <alignment horizontal="left"/>
    </xf>
    <xf numFmtId="0" fontId="38" fillId="9" borderId="57" xfId="0" applyFont="1" applyFill="1" applyBorder="1" applyAlignment="1">
      <alignment horizontal="left"/>
    </xf>
    <xf numFmtId="0" fontId="38" fillId="9" borderId="49" xfId="0" applyFont="1" applyFill="1" applyBorder="1" applyAlignment="1">
      <alignment horizontal="left"/>
    </xf>
    <xf numFmtId="0" fontId="25" fillId="10" borderId="22" xfId="0" applyFont="1" applyFill="1" applyBorder="1" applyAlignment="1">
      <alignment horizontal="left"/>
    </xf>
    <xf numFmtId="0" fontId="24" fillId="10" borderId="22" xfId="0" applyFont="1" applyFill="1" applyBorder="1" applyAlignment="1">
      <alignment horizontal="left"/>
    </xf>
    <xf numFmtId="0" fontId="24" fillId="10" borderId="5" xfId="0" applyFont="1" applyFill="1" applyBorder="1" applyAlignment="1">
      <alignment horizontal="left"/>
    </xf>
    <xf numFmtId="14" fontId="24" fillId="10" borderId="7" xfId="0" applyNumberFormat="1" applyFont="1" applyFill="1" applyBorder="1" applyAlignment="1">
      <alignment horizontal="left"/>
    </xf>
    <xf numFmtId="0" fontId="24" fillId="10" borderId="18" xfId="0" applyFont="1" applyFill="1" applyBorder="1" applyAlignment="1">
      <alignment horizontal="left"/>
    </xf>
    <xf numFmtId="0" fontId="38" fillId="10" borderId="6" xfId="0" applyFont="1" applyFill="1" applyBorder="1" applyAlignment="1">
      <alignment horizontal="left"/>
    </xf>
    <xf numFmtId="0" fontId="24" fillId="10" borderId="7" xfId="0" applyFont="1" applyFill="1" applyBorder="1" applyAlignment="1">
      <alignment horizontal="left"/>
    </xf>
    <xf numFmtId="0" fontId="25" fillId="10" borderId="23" xfId="0" applyFont="1" applyFill="1" applyBorder="1" applyAlignment="1">
      <alignment horizontal="center"/>
    </xf>
    <xf numFmtId="0" fontId="24" fillId="10" borderId="23" xfId="0" applyFont="1" applyFill="1" applyBorder="1" applyAlignment="1">
      <alignment horizontal="left"/>
    </xf>
    <xf numFmtId="0" fontId="24" fillId="10" borderId="8" xfId="0" applyFont="1" applyFill="1" applyBorder="1" applyAlignment="1">
      <alignment horizontal="left"/>
    </xf>
    <xf numFmtId="14" fontId="24" fillId="10" borderId="9" xfId="0" applyNumberFormat="1" applyFont="1" applyFill="1" applyBorder="1" applyAlignment="1">
      <alignment horizontal="left"/>
    </xf>
    <xf numFmtId="0" fontId="24" fillId="10" borderId="13" xfId="0" applyFont="1" applyFill="1" applyBorder="1" applyAlignment="1">
      <alignment horizontal="left"/>
    </xf>
    <xf numFmtId="0" fontId="38" fillId="10" borderId="2" xfId="0" applyFont="1" applyFill="1" applyBorder="1" applyAlignment="1">
      <alignment horizontal="left"/>
    </xf>
    <xf numFmtId="0" fontId="24" fillId="10" borderId="9" xfId="0" applyFont="1" applyFill="1" applyBorder="1" applyAlignment="1">
      <alignment horizontal="left"/>
    </xf>
    <xf numFmtId="0" fontId="25" fillId="10" borderId="37" xfId="0" applyFont="1" applyFill="1" applyBorder="1" applyAlignment="1">
      <alignment horizontal="center"/>
    </xf>
    <xf numFmtId="0" fontId="24" fillId="10" borderId="37" xfId="0" applyFont="1" applyFill="1" applyBorder="1" applyAlignment="1">
      <alignment horizontal="left"/>
    </xf>
    <xf numFmtId="0" fontId="24" fillId="10" borderId="10" xfId="0" applyFont="1" applyFill="1" applyBorder="1" applyAlignment="1">
      <alignment horizontal="left"/>
    </xf>
    <xf numFmtId="14" fontId="24" fillId="10" borderId="12" xfId="0" applyNumberFormat="1" applyFont="1" applyFill="1" applyBorder="1" applyAlignment="1">
      <alignment horizontal="left"/>
    </xf>
    <xf numFmtId="0" fontId="24" fillId="10" borderId="14" xfId="0" applyFont="1" applyFill="1" applyBorder="1" applyAlignment="1">
      <alignment horizontal="left"/>
    </xf>
    <xf numFmtId="0" fontId="38" fillId="10" borderId="11" xfId="0" applyFont="1" applyFill="1" applyBorder="1" applyAlignment="1">
      <alignment horizontal="left"/>
    </xf>
    <xf numFmtId="0" fontId="24" fillId="10" borderId="12" xfId="0" applyFont="1" applyFill="1" applyBorder="1" applyAlignment="1">
      <alignment horizontal="left"/>
    </xf>
    <xf numFmtId="0" fontId="24" fillId="10" borderId="21" xfId="0" applyFont="1" applyFill="1" applyBorder="1" applyAlignment="1">
      <alignment horizontal="left"/>
    </xf>
    <xf numFmtId="0" fontId="24" fillId="10" borderId="22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24" fillId="10" borderId="18" xfId="0" applyFont="1" applyFill="1" applyBorder="1" applyAlignment="1">
      <alignment horizontal="left" vertical="center"/>
    </xf>
    <xf numFmtId="0" fontId="24" fillId="10" borderId="7" xfId="0" applyFont="1" applyFill="1" applyBorder="1" applyAlignment="1">
      <alignment horizontal="left" vertical="center"/>
    </xf>
    <xf numFmtId="0" fontId="24" fillId="10" borderId="23" xfId="0" applyFont="1" applyFill="1" applyBorder="1" applyAlignment="1">
      <alignment horizontal="left" vertical="center"/>
    </xf>
    <xf numFmtId="0" fontId="24" fillId="10" borderId="8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4" fillId="10" borderId="9" xfId="0" applyFont="1" applyFill="1" applyBorder="1" applyAlignment="1">
      <alignment horizontal="left" vertical="center"/>
    </xf>
    <xf numFmtId="0" fontId="24" fillId="10" borderId="37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24" fillId="10" borderId="14" xfId="0" applyFont="1" applyFill="1" applyBorder="1" applyAlignment="1">
      <alignment horizontal="left" vertical="center"/>
    </xf>
    <xf numFmtId="0" fontId="24" fillId="10" borderId="12" xfId="0" applyFont="1" applyFill="1" applyBorder="1" applyAlignment="1">
      <alignment horizontal="left" vertical="center"/>
    </xf>
    <xf numFmtId="14" fontId="24" fillId="10" borderId="5" xfId="0" applyNumberFormat="1" applyFont="1" applyFill="1" applyBorder="1" applyAlignment="1">
      <alignment horizontal="left"/>
    </xf>
    <xf numFmtId="14" fontId="24" fillId="10" borderId="8" xfId="0" applyNumberFormat="1" applyFont="1" applyFill="1" applyBorder="1" applyAlignment="1">
      <alignment horizontal="left"/>
    </xf>
    <xf numFmtId="14" fontId="8" fillId="10" borderId="10" xfId="0" applyNumberFormat="1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166" fontId="8" fillId="10" borderId="22" xfId="1" applyFont="1" applyFill="1" applyBorder="1" applyAlignment="1">
      <alignment horizontal="left"/>
    </xf>
    <xf numFmtId="167" fontId="8" fillId="10" borderId="5" xfId="1" applyNumberFormat="1" applyFont="1" applyFill="1" applyBorder="1"/>
    <xf numFmtId="166" fontId="8" fillId="10" borderId="18" xfId="1" applyFont="1" applyFill="1" applyBorder="1"/>
    <xf numFmtId="166" fontId="8" fillId="10" borderId="7" xfId="1" applyFont="1" applyFill="1" applyBorder="1"/>
    <xf numFmtId="166" fontId="8" fillId="10" borderId="23" xfId="1" applyFont="1" applyFill="1" applyBorder="1" applyAlignment="1">
      <alignment horizontal="left"/>
    </xf>
    <xf numFmtId="167" fontId="8" fillId="10" borderId="8" xfId="1" applyNumberFormat="1" applyFont="1" applyFill="1" applyBorder="1"/>
    <xf numFmtId="166" fontId="8" fillId="10" borderId="13" xfId="1" applyFont="1" applyFill="1" applyBorder="1"/>
    <xf numFmtId="166" fontId="8" fillId="10" borderId="9" xfId="1" applyFont="1" applyFill="1" applyBorder="1"/>
    <xf numFmtId="166" fontId="8" fillId="10" borderId="37" xfId="1" applyFont="1" applyFill="1" applyBorder="1" applyAlignment="1">
      <alignment horizontal="left"/>
    </xf>
    <xf numFmtId="167" fontId="8" fillId="10" borderId="10" xfId="1" applyNumberFormat="1" applyFont="1" applyFill="1" applyBorder="1"/>
    <xf numFmtId="166" fontId="8" fillId="10" borderId="14" xfId="1" applyFont="1" applyFill="1" applyBorder="1"/>
    <xf numFmtId="166" fontId="8" fillId="10" borderId="12" xfId="1" applyFont="1" applyFill="1" applyBorder="1"/>
    <xf numFmtId="0" fontId="25" fillId="10" borderId="54" xfId="0" applyFont="1" applyFill="1" applyBorder="1" applyAlignment="1">
      <alignment horizontal="center"/>
    </xf>
    <xf numFmtId="166" fontId="8" fillId="10" borderId="54" xfId="1" applyFont="1" applyFill="1" applyBorder="1" applyAlignment="1">
      <alignment horizontal="left"/>
    </xf>
    <xf numFmtId="0" fontId="24" fillId="10" borderId="48" xfId="0" applyFont="1" applyFill="1" applyBorder="1" applyAlignment="1">
      <alignment horizontal="left"/>
    </xf>
    <xf numFmtId="14" fontId="24" fillId="10" borderId="57" xfId="0" applyNumberFormat="1" applyFont="1" applyFill="1" applyBorder="1" applyAlignment="1">
      <alignment horizontal="left"/>
    </xf>
    <xf numFmtId="167" fontId="8" fillId="10" borderId="48" xfId="1" applyNumberFormat="1" applyFont="1" applyFill="1" applyBorder="1"/>
    <xf numFmtId="166" fontId="8" fillId="10" borderId="50" xfId="1" applyFont="1" applyFill="1" applyBorder="1"/>
    <xf numFmtId="0" fontId="38" fillId="10" borderId="49" xfId="0" applyFont="1" applyFill="1" applyBorder="1" applyAlignment="1">
      <alignment horizontal="left"/>
    </xf>
    <xf numFmtId="166" fontId="8" fillId="10" borderId="57" xfId="1" applyFont="1" applyFill="1" applyBorder="1"/>
    <xf numFmtId="0" fontId="25" fillId="11" borderId="22" xfId="0" applyFont="1" applyFill="1" applyBorder="1" applyAlignment="1">
      <alignment horizontal="left"/>
    </xf>
    <xf numFmtId="166" fontId="8" fillId="11" borderId="22" xfId="1" applyFont="1" applyFill="1" applyBorder="1" applyAlignment="1">
      <alignment horizontal="left"/>
    </xf>
    <xf numFmtId="168" fontId="8" fillId="11" borderId="5" xfId="1" applyNumberFormat="1" applyFont="1" applyFill="1" applyBorder="1"/>
    <xf numFmtId="168" fontId="8" fillId="11" borderId="7" xfId="1" applyNumberFormat="1" applyFont="1" applyFill="1" applyBorder="1"/>
    <xf numFmtId="167" fontId="8" fillId="11" borderId="5" xfId="1" applyNumberFormat="1" applyFont="1" applyFill="1" applyBorder="1"/>
    <xf numFmtId="166" fontId="8" fillId="11" borderId="18" xfId="1" applyFont="1" applyFill="1" applyBorder="1"/>
    <xf numFmtId="0" fontId="38" fillId="11" borderId="6" xfId="0" applyFont="1" applyFill="1" applyBorder="1" applyAlignment="1">
      <alignment horizontal="left"/>
    </xf>
    <xf numFmtId="166" fontId="8" fillId="11" borderId="7" xfId="1" applyFont="1" applyFill="1" applyBorder="1"/>
    <xf numFmtId="0" fontId="25" fillId="11" borderId="23" xfId="0" applyFont="1" applyFill="1" applyBorder="1" applyAlignment="1">
      <alignment horizontal="center"/>
    </xf>
    <xf numFmtId="166" fontId="8" fillId="11" borderId="23" xfId="1" applyFont="1" applyFill="1" applyBorder="1" applyAlignment="1">
      <alignment horizontal="left"/>
    </xf>
    <xf numFmtId="168" fontId="8" fillId="11" borderId="8" xfId="1" applyNumberFormat="1" applyFont="1" applyFill="1" applyBorder="1"/>
    <xf numFmtId="168" fontId="8" fillId="11" borderId="9" xfId="1" applyNumberFormat="1" applyFont="1" applyFill="1" applyBorder="1"/>
    <xf numFmtId="167" fontId="8" fillId="11" borderId="8" xfId="1" applyNumberFormat="1" applyFont="1" applyFill="1" applyBorder="1"/>
    <xf numFmtId="166" fontId="8" fillId="11" borderId="13" xfId="1" applyFont="1" applyFill="1" applyBorder="1"/>
    <xf numFmtId="0" fontId="38" fillId="11" borderId="2" xfId="0" applyFont="1" applyFill="1" applyBorder="1" applyAlignment="1">
      <alignment horizontal="left"/>
    </xf>
    <xf numFmtId="166" fontId="8" fillId="11" borderId="9" xfId="1" applyFont="1" applyFill="1" applyBorder="1"/>
    <xf numFmtId="0" fontId="25" fillId="11" borderId="54" xfId="0" applyFont="1" applyFill="1" applyBorder="1" applyAlignment="1">
      <alignment horizontal="center"/>
    </xf>
    <xf numFmtId="166" fontId="8" fillId="11" borderId="54" xfId="1" applyFont="1" applyFill="1" applyBorder="1" applyAlignment="1">
      <alignment horizontal="left"/>
    </xf>
    <xf numFmtId="168" fontId="8" fillId="11" borderId="10" xfId="1" applyNumberFormat="1" applyFont="1" applyFill="1" applyBorder="1"/>
    <xf numFmtId="168" fontId="8" fillId="11" borderId="12" xfId="1" applyNumberFormat="1" applyFont="1" applyFill="1" applyBorder="1"/>
    <xf numFmtId="167" fontId="8" fillId="11" borderId="48" xfId="1" applyNumberFormat="1" applyFont="1" applyFill="1" applyBorder="1"/>
    <xf numFmtId="166" fontId="8" fillId="11" borderId="50" xfId="1" applyFont="1" applyFill="1" applyBorder="1"/>
    <xf numFmtId="0" fontId="38" fillId="11" borderId="11" xfId="0" applyFont="1" applyFill="1" applyBorder="1" applyAlignment="1">
      <alignment horizontal="left"/>
    </xf>
    <xf numFmtId="166" fontId="8" fillId="11" borderId="12" xfId="1" applyFont="1" applyFill="1" applyBorder="1"/>
    <xf numFmtId="168" fontId="8" fillId="11" borderId="48" xfId="1" applyNumberFormat="1" applyFont="1" applyFill="1" applyBorder="1"/>
    <xf numFmtId="168" fontId="8" fillId="11" borderId="57" xfId="1" applyNumberFormat="1" applyFont="1" applyFill="1" applyBorder="1"/>
    <xf numFmtId="0" fontId="38" fillId="11" borderId="49" xfId="0" applyFont="1" applyFill="1" applyBorder="1" applyAlignment="1">
      <alignment horizontal="left"/>
    </xf>
    <xf numFmtId="166" fontId="8" fillId="11" borderId="57" xfId="1" applyFont="1" applyFill="1" applyBorder="1"/>
    <xf numFmtId="0" fontId="25" fillId="8" borderId="22" xfId="0" applyFont="1" applyFill="1" applyBorder="1" applyAlignment="1">
      <alignment horizontal="left"/>
    </xf>
    <xf numFmtId="168" fontId="8" fillId="8" borderId="5" xfId="1" applyNumberFormat="1" applyFont="1" applyFill="1" applyBorder="1"/>
    <xf numFmtId="168" fontId="8" fillId="8" borderId="7" xfId="1" applyNumberFormat="1" applyFont="1" applyFill="1" applyBorder="1"/>
    <xf numFmtId="167" fontId="8" fillId="8" borderId="5" xfId="1" applyNumberFormat="1" applyFont="1" applyFill="1" applyBorder="1"/>
    <xf numFmtId="166" fontId="8" fillId="8" borderId="18" xfId="1" applyFont="1" applyFill="1" applyBorder="1"/>
    <xf numFmtId="0" fontId="38" fillId="8" borderId="6" xfId="0" applyFont="1" applyFill="1" applyBorder="1" applyAlignment="1">
      <alignment horizontal="left"/>
    </xf>
    <xf numFmtId="166" fontId="8" fillId="8" borderId="7" xfId="1" applyFont="1" applyFill="1" applyBorder="1"/>
    <xf numFmtId="0" fontId="25" fillId="8" borderId="23" xfId="0" applyFont="1" applyFill="1" applyBorder="1" applyAlignment="1">
      <alignment horizontal="left"/>
    </xf>
    <xf numFmtId="168" fontId="24" fillId="8" borderId="8" xfId="1" applyNumberFormat="1" applyFont="1" applyFill="1" applyBorder="1"/>
    <xf numFmtId="168" fontId="8" fillId="8" borderId="9" xfId="1" applyNumberFormat="1" applyFont="1" applyFill="1" applyBorder="1"/>
    <xf numFmtId="167" fontId="8" fillId="8" borderId="8" xfId="1" applyNumberFormat="1" applyFont="1" applyFill="1" applyBorder="1"/>
    <xf numFmtId="166" fontId="8" fillId="8" borderId="13" xfId="1" applyFont="1" applyFill="1" applyBorder="1"/>
    <xf numFmtId="0" fontId="38" fillId="8" borderId="2" xfId="0" applyFont="1" applyFill="1" applyBorder="1" applyAlignment="1">
      <alignment horizontal="left"/>
    </xf>
    <xf numFmtId="166" fontId="8" fillId="8" borderId="9" xfId="1" applyFont="1" applyFill="1" applyBorder="1"/>
    <xf numFmtId="168" fontId="8" fillId="8" borderId="8" xfId="1" applyNumberFormat="1" applyFont="1" applyFill="1" applyBorder="1"/>
    <xf numFmtId="0" fontId="25" fillId="8" borderId="54" xfId="0" applyFont="1" applyFill="1" applyBorder="1" applyAlignment="1">
      <alignment horizontal="left"/>
    </xf>
    <xf numFmtId="168" fontId="8" fillId="8" borderId="10" xfId="1" applyNumberFormat="1" applyFont="1" applyFill="1" applyBorder="1"/>
    <xf numFmtId="168" fontId="8" fillId="8" borderId="12" xfId="1" applyNumberFormat="1" applyFont="1" applyFill="1" applyBorder="1"/>
    <xf numFmtId="167" fontId="8" fillId="8" borderId="48" xfId="1" applyNumberFormat="1" applyFont="1" applyFill="1" applyBorder="1"/>
    <xf numFmtId="166" fontId="8" fillId="8" borderId="50" xfId="1" applyFont="1" applyFill="1" applyBorder="1"/>
    <xf numFmtId="0" fontId="38" fillId="8" borderId="11" xfId="0" applyFont="1" applyFill="1" applyBorder="1" applyAlignment="1">
      <alignment horizontal="left"/>
    </xf>
    <xf numFmtId="166" fontId="8" fillId="8" borderId="12" xfId="1" applyFont="1" applyFill="1" applyBorder="1"/>
    <xf numFmtId="168" fontId="8" fillId="8" borderId="48" xfId="1" applyNumberFormat="1" applyFont="1" applyFill="1" applyBorder="1"/>
    <xf numFmtId="168" fontId="8" fillId="8" borderId="57" xfId="1" applyNumberFormat="1" applyFont="1" applyFill="1" applyBorder="1"/>
    <xf numFmtId="0" fontId="38" fillId="8" borderId="49" xfId="0" applyFont="1" applyFill="1" applyBorder="1" applyAlignment="1">
      <alignment horizontal="left"/>
    </xf>
    <xf numFmtId="166" fontId="8" fillId="8" borderId="57" xfId="1" applyFont="1" applyFill="1" applyBorder="1"/>
    <xf numFmtId="0" fontId="25" fillId="12" borderId="22" xfId="0" applyFont="1" applyFill="1" applyBorder="1" applyAlignment="1">
      <alignment horizontal="left"/>
    </xf>
    <xf numFmtId="166" fontId="8" fillId="12" borderId="22" xfId="1" applyFont="1" applyFill="1" applyBorder="1" applyAlignment="1">
      <alignment horizontal="left"/>
    </xf>
    <xf numFmtId="168" fontId="8" fillId="12" borderId="5" xfId="1" applyNumberFormat="1" applyFont="1" applyFill="1" applyBorder="1"/>
    <xf numFmtId="168" fontId="8" fillId="12" borderId="7" xfId="1" applyNumberFormat="1" applyFont="1" applyFill="1" applyBorder="1"/>
    <xf numFmtId="167" fontId="8" fillId="12" borderId="5" xfId="1" applyNumberFormat="1" applyFont="1" applyFill="1" applyBorder="1"/>
    <xf numFmtId="166" fontId="8" fillId="12" borderId="18" xfId="1" applyFont="1" applyFill="1" applyBorder="1"/>
    <xf numFmtId="0" fontId="38" fillId="12" borderId="6" xfId="0" applyFont="1" applyFill="1" applyBorder="1" applyAlignment="1">
      <alignment horizontal="left"/>
    </xf>
    <xf numFmtId="166" fontId="8" fillId="12" borderId="7" xfId="1" applyFont="1" applyFill="1" applyBorder="1"/>
    <xf numFmtId="0" fontId="25" fillId="12" borderId="23" xfId="0" applyFont="1" applyFill="1" applyBorder="1" applyAlignment="1">
      <alignment horizontal="center"/>
    </xf>
    <xf numFmtId="166" fontId="8" fillId="12" borderId="23" xfId="1" applyFont="1" applyFill="1" applyBorder="1" applyAlignment="1">
      <alignment horizontal="left"/>
    </xf>
    <xf numFmtId="168" fontId="24" fillId="12" borderId="8" xfId="1" applyNumberFormat="1" applyFont="1" applyFill="1" applyBorder="1"/>
    <xf numFmtId="168" fontId="8" fillId="12" borderId="9" xfId="1" applyNumberFormat="1" applyFont="1" applyFill="1" applyBorder="1"/>
    <xf numFmtId="167" fontId="8" fillId="12" borderId="8" xfId="1" applyNumberFormat="1" applyFont="1" applyFill="1" applyBorder="1"/>
    <xf numFmtId="166" fontId="8" fillId="12" borderId="13" xfId="1" applyFont="1" applyFill="1" applyBorder="1"/>
    <xf numFmtId="0" fontId="38" fillId="12" borderId="2" xfId="0" applyFont="1" applyFill="1" applyBorder="1" applyAlignment="1">
      <alignment horizontal="left"/>
    </xf>
    <xf numFmtId="166" fontId="8" fillId="12" borderId="9" xfId="1" applyFont="1" applyFill="1" applyBorder="1"/>
    <xf numFmtId="168" fontId="8" fillId="12" borderId="8" xfId="1" applyNumberFormat="1" applyFont="1" applyFill="1" applyBorder="1"/>
    <xf numFmtId="166" fontId="24" fillId="12" borderId="23" xfId="1" applyFont="1" applyFill="1" applyBorder="1" applyAlignment="1">
      <alignment horizontal="left"/>
    </xf>
    <xf numFmtId="167" fontId="24" fillId="12" borderId="8" xfId="1" applyNumberFormat="1" applyFont="1" applyFill="1" applyBorder="1"/>
    <xf numFmtId="166" fontId="24" fillId="12" borderId="13" xfId="1" applyFont="1" applyFill="1" applyBorder="1"/>
    <xf numFmtId="166" fontId="24" fillId="12" borderId="9" xfId="1" applyFont="1" applyFill="1" applyBorder="1"/>
    <xf numFmtId="0" fontId="25" fillId="12" borderId="37" xfId="0" applyFont="1" applyFill="1" applyBorder="1" applyAlignment="1">
      <alignment horizontal="center"/>
    </xf>
    <xf numFmtId="168" fontId="24" fillId="12" borderId="10" xfId="1" applyNumberFormat="1" applyFont="1" applyFill="1" applyBorder="1"/>
    <xf numFmtId="168" fontId="24" fillId="12" borderId="12" xfId="1" applyNumberFormat="1" applyFont="1" applyFill="1" applyBorder="1"/>
    <xf numFmtId="167" fontId="24" fillId="12" borderId="10" xfId="1" applyNumberFormat="1" applyFont="1" applyFill="1" applyBorder="1"/>
    <xf numFmtId="166" fontId="24" fillId="12" borderId="14" xfId="1" applyFont="1" applyFill="1" applyBorder="1"/>
    <xf numFmtId="0" fontId="38" fillId="12" borderId="11" xfId="0" applyFont="1" applyFill="1" applyBorder="1" applyAlignment="1">
      <alignment horizontal="left"/>
    </xf>
    <xf numFmtId="166" fontId="24" fillId="12" borderId="12" xfId="1" applyFont="1" applyFill="1" applyBorder="1"/>
    <xf numFmtId="0" fontId="25" fillId="12" borderId="54" xfId="0" applyFont="1" applyFill="1" applyBorder="1" applyAlignment="1">
      <alignment horizontal="center"/>
    </xf>
    <xf numFmtId="166" fontId="24" fillId="12" borderId="54" xfId="1" applyFont="1" applyFill="1" applyBorder="1" applyAlignment="1">
      <alignment horizontal="left"/>
    </xf>
    <xf numFmtId="168" fontId="24" fillId="12" borderId="48" xfId="1" applyNumberFormat="1" applyFont="1" applyFill="1" applyBorder="1"/>
    <xf numFmtId="168" fontId="24" fillId="12" borderId="57" xfId="1" applyNumberFormat="1" applyFont="1" applyFill="1" applyBorder="1"/>
    <xf numFmtId="167" fontId="24" fillId="12" borderId="48" xfId="1" applyNumberFormat="1" applyFont="1" applyFill="1" applyBorder="1"/>
    <xf numFmtId="166" fontId="24" fillId="12" borderId="50" xfId="1" applyFont="1" applyFill="1" applyBorder="1"/>
    <xf numFmtId="0" fontId="38" fillId="12" borderId="49" xfId="0" applyFont="1" applyFill="1" applyBorder="1" applyAlignment="1">
      <alignment horizontal="left"/>
    </xf>
    <xf numFmtId="166" fontId="24" fillId="12" borderId="57" xfId="1" applyFont="1" applyFill="1" applyBorder="1"/>
    <xf numFmtId="0" fontId="25" fillId="14" borderId="22" xfId="0" applyFont="1" applyFill="1" applyBorder="1" applyAlignment="1">
      <alignment horizontal="left"/>
    </xf>
    <xf numFmtId="168" fontId="8" fillId="14" borderId="5" xfId="1" applyNumberFormat="1" applyFont="1" applyFill="1" applyBorder="1"/>
    <xf numFmtId="168" fontId="8" fillId="14" borderId="7" xfId="1" applyNumberFormat="1" applyFont="1" applyFill="1" applyBorder="1"/>
    <xf numFmtId="167" fontId="24" fillId="14" borderId="5" xfId="1" applyNumberFormat="1" applyFont="1" applyFill="1" applyBorder="1"/>
    <xf numFmtId="166" fontId="24" fillId="14" borderId="18" xfId="1" applyFont="1" applyFill="1" applyBorder="1"/>
    <xf numFmtId="0" fontId="38" fillId="14" borderId="6" xfId="0" applyFont="1" applyFill="1" applyBorder="1" applyAlignment="1">
      <alignment horizontal="left"/>
    </xf>
    <xf numFmtId="166" fontId="8" fillId="14" borderId="7" xfId="1" applyFont="1" applyFill="1" applyBorder="1"/>
    <xf numFmtId="0" fontId="25" fillId="14" borderId="23" xfId="0" applyFont="1" applyFill="1" applyBorder="1" applyAlignment="1">
      <alignment horizontal="left"/>
    </xf>
    <xf numFmtId="166" fontId="8" fillId="14" borderId="23" xfId="1" applyFont="1" applyFill="1" applyBorder="1" applyAlignment="1">
      <alignment horizontal="left"/>
    </xf>
    <xf numFmtId="168" fontId="24" fillId="14" borderId="8" xfId="1" applyNumberFormat="1" applyFont="1" applyFill="1" applyBorder="1"/>
    <xf numFmtId="168" fontId="8" fillId="14" borderId="9" xfId="1" applyNumberFormat="1" applyFont="1" applyFill="1" applyBorder="1"/>
    <xf numFmtId="167" fontId="8" fillId="14" borderId="8" xfId="1" applyNumberFormat="1" applyFont="1" applyFill="1" applyBorder="1"/>
    <xf numFmtId="166" fontId="8" fillId="14" borderId="13" xfId="1" applyFont="1" applyFill="1" applyBorder="1"/>
    <xf numFmtId="0" fontId="38" fillId="14" borderId="2" xfId="0" applyFont="1" applyFill="1" applyBorder="1" applyAlignment="1">
      <alignment horizontal="left"/>
    </xf>
    <xf numFmtId="166" fontId="8" fillId="14" borderId="9" xfId="1" applyFont="1" applyFill="1" applyBorder="1"/>
    <xf numFmtId="0" fontId="25" fillId="14" borderId="23" xfId="0" applyFont="1" applyFill="1" applyBorder="1" applyAlignment="1">
      <alignment horizontal="center"/>
    </xf>
    <xf numFmtId="168" fontId="8" fillId="14" borderId="8" xfId="1" applyNumberFormat="1" applyFont="1" applyFill="1" applyBorder="1"/>
    <xf numFmtId="166" fontId="24" fillId="14" borderId="9" xfId="1" applyFont="1" applyFill="1" applyBorder="1"/>
    <xf numFmtId="168" fontId="24" fillId="14" borderId="9" xfId="1" applyNumberFormat="1" applyFont="1" applyFill="1" applyBorder="1"/>
    <xf numFmtId="0" fontId="25" fillId="14" borderId="54" xfId="0" applyFont="1" applyFill="1" applyBorder="1" applyAlignment="1">
      <alignment horizontal="center"/>
    </xf>
    <xf numFmtId="168" fontId="8" fillId="14" borderId="48" xfId="1" applyNumberFormat="1" applyFont="1" applyFill="1" applyBorder="1"/>
    <xf numFmtId="168" fontId="8" fillId="14" borderId="57" xfId="1" applyNumberFormat="1" applyFont="1" applyFill="1" applyBorder="1"/>
    <xf numFmtId="167" fontId="8" fillId="14" borderId="48" xfId="1" applyNumberFormat="1" applyFont="1" applyFill="1" applyBorder="1"/>
    <xf numFmtId="166" fontId="8" fillId="14" borderId="50" xfId="1" applyFont="1" applyFill="1" applyBorder="1"/>
    <xf numFmtId="0" fontId="38" fillId="14" borderId="11" xfId="0" applyFont="1" applyFill="1" applyBorder="1" applyAlignment="1">
      <alignment horizontal="left"/>
    </xf>
    <xf numFmtId="166" fontId="8" fillId="14" borderId="12" xfId="1" applyFont="1" applyFill="1" applyBorder="1"/>
    <xf numFmtId="166" fontId="8" fillId="14" borderId="22" xfId="1" applyFont="1" applyFill="1" applyBorder="1" applyAlignment="1">
      <alignment horizontal="left"/>
    </xf>
    <xf numFmtId="167" fontId="8" fillId="14" borderId="5" xfId="1" applyNumberFormat="1" applyFont="1" applyFill="1" applyBorder="1"/>
    <xf numFmtId="166" fontId="8" fillId="14" borderId="18" xfId="1" applyFont="1" applyFill="1" applyBorder="1"/>
    <xf numFmtId="0" fontId="25" fillId="14" borderId="37" xfId="0" applyFont="1" applyFill="1" applyBorder="1" applyAlignment="1">
      <alignment horizontal="center"/>
    </xf>
    <xf numFmtId="166" fontId="8" fillId="14" borderId="37" xfId="1" applyFont="1" applyFill="1" applyBorder="1" applyAlignment="1">
      <alignment horizontal="left"/>
    </xf>
    <xf numFmtId="168" fontId="24" fillId="14" borderId="48" xfId="1" applyNumberFormat="1" applyFont="1" applyFill="1" applyBorder="1"/>
    <xf numFmtId="167" fontId="8" fillId="14" borderId="10" xfId="1" applyNumberFormat="1" applyFont="1" applyFill="1" applyBorder="1"/>
    <xf numFmtId="166" fontId="8" fillId="14" borderId="14" xfId="1" applyFont="1" applyFill="1" applyBorder="1"/>
    <xf numFmtId="168" fontId="8" fillId="14" borderId="10" xfId="1" applyNumberFormat="1" applyFont="1" applyFill="1" applyBorder="1"/>
    <xf numFmtId="168" fontId="8" fillId="14" borderId="12" xfId="1" applyNumberFormat="1" applyFont="1" applyFill="1" applyBorder="1"/>
    <xf numFmtId="0" fontId="38" fillId="12" borderId="18" xfId="0" applyFont="1" applyFill="1" applyBorder="1" applyAlignment="1">
      <alignment horizontal="left"/>
    </xf>
    <xf numFmtId="0" fontId="38" fillId="12" borderId="10" xfId="0" applyFont="1" applyFill="1" applyBorder="1" applyAlignment="1">
      <alignment horizontal="left"/>
    </xf>
    <xf numFmtId="0" fontId="38" fillId="12" borderId="48" xfId="0" applyFont="1" applyFill="1" applyBorder="1" applyAlignment="1">
      <alignment horizontal="left"/>
    </xf>
    <xf numFmtId="0" fontId="38" fillId="12" borderId="50" xfId="0" applyFont="1" applyFill="1" applyBorder="1" applyAlignment="1">
      <alignment horizontal="left"/>
    </xf>
    <xf numFmtId="0" fontId="38" fillId="12" borderId="14" xfId="0" applyFont="1" applyFill="1" applyBorder="1" applyAlignment="1">
      <alignment horizontal="left"/>
    </xf>
    <xf numFmtId="0" fontId="33" fillId="0" borderId="19" xfId="0" applyFont="1" applyBorder="1" applyAlignment="1">
      <alignment horizontal="left"/>
    </xf>
    <xf numFmtId="166" fontId="8" fillId="11" borderId="40" xfId="1" applyFont="1" applyFill="1" applyBorder="1" applyAlignment="1">
      <alignment horizontal="left"/>
    </xf>
    <xf numFmtId="166" fontId="8" fillId="11" borderId="61" xfId="1" applyFont="1" applyFill="1" applyBorder="1" applyAlignment="1">
      <alignment horizontal="left"/>
    </xf>
    <xf numFmtId="166" fontId="8" fillId="11" borderId="62" xfId="1" applyFont="1" applyFill="1" applyBorder="1" applyAlignment="1">
      <alignment horizontal="left"/>
    </xf>
    <xf numFmtId="166" fontId="8" fillId="8" borderId="40" xfId="1" applyFont="1" applyFill="1" applyBorder="1" applyAlignment="1">
      <alignment horizontal="left"/>
    </xf>
    <xf numFmtId="166" fontId="8" fillId="8" borderId="61" xfId="1" applyFont="1" applyFill="1" applyBorder="1" applyAlignment="1">
      <alignment horizontal="left"/>
    </xf>
    <xf numFmtId="166" fontId="8" fillId="8" borderId="62" xfId="1" applyFont="1" applyFill="1" applyBorder="1" applyAlignment="1">
      <alignment horizontal="left"/>
    </xf>
    <xf numFmtId="166" fontId="8" fillId="12" borderId="40" xfId="1" applyFont="1" applyFill="1" applyBorder="1" applyAlignment="1">
      <alignment horizontal="left"/>
    </xf>
    <xf numFmtId="166" fontId="8" fillId="12" borderId="61" xfId="1" applyFont="1" applyFill="1" applyBorder="1" applyAlignment="1">
      <alignment horizontal="left"/>
    </xf>
    <xf numFmtId="166" fontId="24" fillId="12" borderId="61" xfId="1" applyFont="1" applyFill="1" applyBorder="1" applyAlignment="1">
      <alignment horizontal="left"/>
    </xf>
    <xf numFmtId="166" fontId="24" fillId="12" borderId="15" xfId="1" applyFont="1" applyFill="1" applyBorder="1" applyAlignment="1">
      <alignment horizontal="left"/>
    </xf>
    <xf numFmtId="166" fontId="24" fillId="14" borderId="40" xfId="1" applyFont="1" applyFill="1" applyBorder="1" applyAlignment="1">
      <alignment horizontal="left"/>
    </xf>
    <xf numFmtId="166" fontId="8" fillId="14" borderId="61" xfId="1" applyFont="1" applyFill="1" applyBorder="1" applyAlignment="1">
      <alignment horizontal="left"/>
    </xf>
    <xf numFmtId="166" fontId="8" fillId="14" borderId="62" xfId="1" applyFont="1" applyFill="1" applyBorder="1" applyAlignment="1">
      <alignment horizontal="left"/>
    </xf>
    <xf numFmtId="0" fontId="61" fillId="0" borderId="0" xfId="0" applyFont="1" applyBorder="1" applyAlignment="1" applyProtection="1">
      <alignment vertical="center"/>
    </xf>
    <xf numFmtId="0" fontId="62" fillId="0" borderId="0" xfId="0" applyFont="1" applyAlignment="1" applyProtection="1"/>
    <xf numFmtId="0" fontId="63" fillId="0" borderId="0" xfId="0" applyFont="1" applyBorder="1" applyAlignment="1" applyProtection="1">
      <alignment vertical="center"/>
    </xf>
    <xf numFmtId="0" fontId="45" fillId="0" borderId="0" xfId="0" applyFont="1" applyAlignment="1" applyProtection="1"/>
    <xf numFmtId="0" fontId="65" fillId="0" borderId="0" xfId="0" applyFont="1" applyAlignment="1" applyProtection="1"/>
    <xf numFmtId="0" fontId="21" fillId="0" borderId="0" xfId="0" applyFont="1" applyAlignment="1">
      <alignment horizontal="center"/>
    </xf>
    <xf numFmtId="0" fontId="38" fillId="9" borderId="40" xfId="0" applyFont="1" applyFill="1" applyBorder="1" applyAlignment="1">
      <alignment horizontal="left"/>
    </xf>
    <xf numFmtId="0" fontId="38" fillId="9" borderId="15" xfId="0" applyFont="1" applyFill="1" applyBorder="1" applyAlignment="1">
      <alignment horizontal="left"/>
    </xf>
    <xf numFmtId="0" fontId="24" fillId="9" borderId="27" xfId="0" applyFont="1" applyFill="1" applyBorder="1" applyAlignment="1">
      <alignment horizontal="left"/>
    </xf>
    <xf numFmtId="0" fontId="24" fillId="9" borderId="29" xfId="0" applyFont="1" applyFill="1" applyBorder="1" applyAlignment="1">
      <alignment horizontal="left"/>
    </xf>
    <xf numFmtId="0" fontId="24" fillId="10" borderId="27" xfId="0" applyFont="1" applyFill="1" applyBorder="1" applyAlignment="1">
      <alignment horizontal="left"/>
    </xf>
    <xf numFmtId="0" fontId="24" fillId="10" borderId="29" xfId="0" applyFont="1" applyFill="1" applyBorder="1" applyAlignment="1">
      <alignment horizontal="left"/>
    </xf>
    <xf numFmtId="0" fontId="24" fillId="10" borderId="40" xfId="0" applyFont="1" applyFill="1" applyBorder="1" applyAlignment="1">
      <alignment horizontal="left"/>
    </xf>
    <xf numFmtId="0" fontId="24" fillId="10" borderId="61" xfId="0" applyFont="1" applyFill="1" applyBorder="1" applyAlignment="1">
      <alignment horizontal="left"/>
    </xf>
    <xf numFmtId="0" fontId="24" fillId="10" borderId="15" xfId="0" applyFont="1" applyFill="1" applyBorder="1" applyAlignment="1">
      <alignment horizontal="left"/>
    </xf>
    <xf numFmtId="0" fontId="24" fillId="9" borderId="60" xfId="0" applyFont="1" applyFill="1" applyBorder="1" applyAlignment="1">
      <alignment horizontal="left"/>
    </xf>
    <xf numFmtId="0" fontId="24" fillId="10" borderId="28" xfId="0" applyFont="1" applyFill="1" applyBorder="1" applyAlignment="1">
      <alignment horizontal="left"/>
    </xf>
    <xf numFmtId="0" fontId="37" fillId="15" borderId="42" xfId="0" applyFont="1" applyFill="1" applyBorder="1" applyAlignment="1">
      <alignment horizontal="left" wrapText="1"/>
    </xf>
    <xf numFmtId="0" fontId="37" fillId="15" borderId="63" xfId="0" applyFont="1" applyFill="1" applyBorder="1" applyAlignment="1">
      <alignment horizontal="left" wrapText="1"/>
    </xf>
    <xf numFmtId="0" fontId="38" fillId="9" borderId="5" xfId="0" applyFont="1" applyFill="1" applyBorder="1" applyAlignment="1">
      <alignment horizontal="left"/>
    </xf>
    <xf numFmtId="0" fontId="38" fillId="10" borderId="5" xfId="0" applyFont="1" applyFill="1" applyBorder="1" applyAlignment="1">
      <alignment horizontal="left"/>
    </xf>
    <xf numFmtId="0" fontId="38" fillId="10" borderId="18" xfId="0" applyFont="1" applyFill="1" applyBorder="1" applyAlignment="1">
      <alignment horizontal="left"/>
    </xf>
    <xf numFmtId="0" fontId="38" fillId="10" borderId="8" xfId="0" applyFont="1" applyFill="1" applyBorder="1" applyAlignment="1">
      <alignment horizontal="left"/>
    </xf>
    <xf numFmtId="0" fontId="38" fillId="10" borderId="13" xfId="0" applyFont="1" applyFill="1" applyBorder="1" applyAlignment="1">
      <alignment horizontal="left"/>
    </xf>
    <xf numFmtId="0" fontId="38" fillId="10" borderId="10" xfId="0" applyFont="1" applyFill="1" applyBorder="1" applyAlignment="1">
      <alignment horizontal="left"/>
    </xf>
    <xf numFmtId="0" fontId="38" fillId="10" borderId="14" xfId="0" applyFont="1" applyFill="1" applyBorder="1" applyAlignment="1">
      <alignment horizontal="left"/>
    </xf>
    <xf numFmtId="0" fontId="38" fillId="10" borderId="48" xfId="0" applyFont="1" applyFill="1" applyBorder="1" applyAlignment="1">
      <alignment horizontal="left"/>
    </xf>
    <xf numFmtId="0" fontId="38" fillId="10" borderId="50" xfId="0" applyFont="1" applyFill="1" applyBorder="1" applyAlignment="1">
      <alignment horizontal="left"/>
    </xf>
    <xf numFmtId="0" fontId="38" fillId="11" borderId="5" xfId="0" applyFont="1" applyFill="1" applyBorder="1" applyAlignment="1">
      <alignment horizontal="left"/>
    </xf>
    <xf numFmtId="0" fontId="38" fillId="11" borderId="18" xfId="0" applyFont="1" applyFill="1" applyBorder="1" applyAlignment="1">
      <alignment horizontal="left"/>
    </xf>
    <xf numFmtId="0" fontId="38" fillId="11" borderId="8" xfId="0" applyFont="1" applyFill="1" applyBorder="1" applyAlignment="1">
      <alignment horizontal="left"/>
    </xf>
    <xf numFmtId="0" fontId="38" fillId="11" borderId="13" xfId="0" applyFont="1" applyFill="1" applyBorder="1" applyAlignment="1">
      <alignment horizontal="left"/>
    </xf>
    <xf numFmtId="0" fontId="38" fillId="11" borderId="10" xfId="0" applyFont="1" applyFill="1" applyBorder="1" applyAlignment="1">
      <alignment horizontal="left"/>
    </xf>
    <xf numFmtId="0" fontId="38" fillId="11" borderId="50" xfId="0" applyFont="1" applyFill="1" applyBorder="1" applyAlignment="1">
      <alignment horizontal="left"/>
    </xf>
    <xf numFmtId="0" fontId="38" fillId="11" borderId="48" xfId="0" applyFont="1" applyFill="1" applyBorder="1" applyAlignment="1">
      <alignment horizontal="left"/>
    </xf>
    <xf numFmtId="0" fontId="38" fillId="8" borderId="5" xfId="0" applyFont="1" applyFill="1" applyBorder="1" applyAlignment="1">
      <alignment horizontal="left"/>
    </xf>
    <xf numFmtId="0" fontId="38" fillId="8" borderId="18" xfId="0" applyFont="1" applyFill="1" applyBorder="1" applyAlignment="1">
      <alignment horizontal="left"/>
    </xf>
    <xf numFmtId="0" fontId="38" fillId="8" borderId="8" xfId="0" applyFont="1" applyFill="1" applyBorder="1" applyAlignment="1">
      <alignment horizontal="left"/>
    </xf>
    <xf numFmtId="0" fontId="38" fillId="8" borderId="13" xfId="0" applyFont="1" applyFill="1" applyBorder="1" applyAlignment="1">
      <alignment horizontal="left"/>
    </xf>
    <xf numFmtId="0" fontId="38" fillId="8" borderId="10" xfId="0" applyFont="1" applyFill="1" applyBorder="1" applyAlignment="1">
      <alignment horizontal="left"/>
    </xf>
    <xf numFmtId="0" fontId="38" fillId="8" borderId="50" xfId="0" applyFont="1" applyFill="1" applyBorder="1" applyAlignment="1">
      <alignment horizontal="left"/>
    </xf>
    <xf numFmtId="0" fontId="38" fillId="8" borderId="48" xfId="0" applyFont="1" applyFill="1" applyBorder="1" applyAlignment="1">
      <alignment horizontal="left"/>
    </xf>
    <xf numFmtId="0" fontId="38" fillId="12" borderId="5" xfId="0" applyFont="1" applyFill="1" applyBorder="1" applyAlignment="1">
      <alignment horizontal="left"/>
    </xf>
    <xf numFmtId="0" fontId="38" fillId="12" borderId="8" xfId="0" applyFont="1" applyFill="1" applyBorder="1" applyAlignment="1">
      <alignment horizontal="left"/>
    </xf>
    <xf numFmtId="0" fontId="38" fillId="12" borderId="13" xfId="0" applyFont="1" applyFill="1" applyBorder="1" applyAlignment="1">
      <alignment horizontal="left"/>
    </xf>
    <xf numFmtId="0" fontId="38" fillId="14" borderId="5" xfId="0" applyFont="1" applyFill="1" applyBorder="1" applyAlignment="1">
      <alignment horizontal="left"/>
    </xf>
    <xf numFmtId="0" fontId="38" fillId="14" borderId="18" xfId="0" applyFont="1" applyFill="1" applyBorder="1" applyAlignment="1">
      <alignment horizontal="left"/>
    </xf>
    <xf numFmtId="0" fontId="38" fillId="14" borderId="8" xfId="0" applyFont="1" applyFill="1" applyBorder="1" applyAlignment="1">
      <alignment horizontal="left"/>
    </xf>
    <xf numFmtId="0" fontId="38" fillId="14" borderId="13" xfId="0" applyFont="1" applyFill="1" applyBorder="1" applyAlignment="1">
      <alignment horizontal="left"/>
    </xf>
    <xf numFmtId="0" fontId="38" fillId="14" borderId="48" xfId="0" applyFont="1" applyFill="1" applyBorder="1" applyAlignment="1">
      <alignment horizontal="left"/>
    </xf>
    <xf numFmtId="0" fontId="38" fillId="14" borderId="50" xfId="0" applyFont="1" applyFill="1" applyBorder="1" applyAlignment="1">
      <alignment horizontal="left"/>
    </xf>
    <xf numFmtId="0" fontId="38" fillId="14" borderId="10" xfId="0" applyFont="1" applyFill="1" applyBorder="1" applyAlignment="1">
      <alignment horizontal="left"/>
    </xf>
    <xf numFmtId="0" fontId="38" fillId="14" borderId="14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60" xfId="0" applyFont="1" applyFill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4" fillId="0" borderId="0" xfId="0" applyFont="1" applyAlignment="1" applyProtection="1">
      <protection locked="0"/>
    </xf>
    <xf numFmtId="0" fontId="67" fillId="0" borderId="0" xfId="0" applyFont="1" applyFill="1"/>
    <xf numFmtId="165" fontId="66" fillId="0" borderId="0" xfId="0" applyNumberFormat="1" applyFont="1" applyAlignment="1" applyProtection="1"/>
    <xf numFmtId="0" fontId="66" fillId="0" borderId="0" xfId="0" applyFont="1" applyAlignment="1" applyProtection="1">
      <protection locked="0"/>
    </xf>
    <xf numFmtId="0" fontId="67" fillId="0" borderId="0" xfId="0" applyFont="1" applyAlignment="1" applyProtection="1">
      <protection locked="0"/>
    </xf>
    <xf numFmtId="0" fontId="59" fillId="0" borderId="0" xfId="0" applyFont="1" applyAlignment="1" applyProtection="1">
      <protection locked="0"/>
    </xf>
    <xf numFmtId="0" fontId="68" fillId="0" borderId="0" xfId="0" applyFont="1" applyAlignment="1" applyProtection="1">
      <protection locked="0"/>
    </xf>
    <xf numFmtId="0" fontId="64" fillId="0" borderId="0" xfId="0" applyFont="1" applyFill="1" applyProtection="1">
      <protection locked="0"/>
    </xf>
    <xf numFmtId="0" fontId="67" fillId="0" borderId="0" xfId="0" applyFont="1" applyAlignment="1" applyProtection="1"/>
    <xf numFmtId="0" fontId="2" fillId="6" borderId="0" xfId="0" applyFont="1" applyFill="1" applyAlignment="1" applyProtection="1"/>
    <xf numFmtId="0" fontId="1" fillId="6" borderId="0" xfId="0" applyFont="1" applyFill="1" applyAlignment="1" applyProtection="1"/>
    <xf numFmtId="0" fontId="66" fillId="6" borderId="0" xfId="0" applyFont="1" applyFill="1" applyAlignment="1" applyProtection="1"/>
    <xf numFmtId="0" fontId="2" fillId="6" borderId="0" xfId="0" applyFont="1" applyFill="1" applyAlignment="1" applyProtection="1">
      <alignment wrapText="1"/>
    </xf>
    <xf numFmtId="165" fontId="2" fillId="6" borderId="0" xfId="0" applyNumberFormat="1" applyFont="1" applyFill="1" applyAlignment="1" applyProtection="1"/>
    <xf numFmtId="0" fontId="1" fillId="6" borderId="0" xfId="0" applyFont="1" applyFill="1" applyAlignment="1" applyProtection="1">
      <alignment wrapText="1"/>
    </xf>
    <xf numFmtId="165" fontId="1" fillId="6" borderId="0" xfId="0" applyNumberFormat="1" applyFont="1" applyFill="1" applyAlignment="1" applyProtection="1"/>
    <xf numFmtId="14" fontId="8" fillId="6" borderId="51" xfId="0" applyNumberFormat="1" applyFont="1" applyFill="1" applyBorder="1" applyAlignment="1" applyProtection="1"/>
    <xf numFmtId="0" fontId="8" fillId="6" borderId="51" xfId="0" applyFont="1" applyFill="1" applyBorder="1" applyAlignment="1" applyProtection="1"/>
    <xf numFmtId="165" fontId="8" fillId="6" borderId="51" xfId="0" applyNumberFormat="1" applyFont="1" applyFill="1" applyBorder="1" applyAlignment="1" applyProtection="1"/>
    <xf numFmtId="165" fontId="8" fillId="6" borderId="35" xfId="0" applyNumberFormat="1" applyFont="1" applyFill="1" applyBorder="1" applyAlignment="1" applyProtection="1"/>
    <xf numFmtId="0" fontId="60" fillId="7" borderId="0" xfId="0" applyFont="1" applyFill="1" applyAlignment="1" applyProtection="1"/>
    <xf numFmtId="0" fontId="2" fillId="7" borderId="0" xfId="0" applyFont="1" applyFill="1" applyAlignment="1" applyProtection="1"/>
    <xf numFmtId="0" fontId="2" fillId="7" borderId="0" xfId="0" applyFont="1" applyFill="1" applyAlignment="1" applyProtection="1">
      <alignment wrapText="1"/>
      <protection locked="0"/>
    </xf>
    <xf numFmtId="0" fontId="2" fillId="7" borderId="0" xfId="0" applyFont="1" applyFill="1" applyAlignment="1" applyProtection="1">
      <protection locked="0"/>
    </xf>
    <xf numFmtId="165" fontId="2" fillId="7" borderId="0" xfId="0" applyNumberFormat="1" applyFont="1" applyFill="1" applyAlignment="1" applyProtection="1">
      <protection locked="0"/>
    </xf>
    <xf numFmtId="0" fontId="1" fillId="7" borderId="0" xfId="0" applyFont="1" applyFill="1" applyAlignment="1" applyProtection="1"/>
    <xf numFmtId="0" fontId="1" fillId="7" borderId="0" xfId="0" applyFont="1" applyFill="1" applyAlignment="1" applyProtection="1">
      <alignment wrapText="1"/>
      <protection locked="0"/>
    </xf>
    <xf numFmtId="0" fontId="1" fillId="7" borderId="0" xfId="0" applyFont="1" applyFill="1" applyAlignment="1" applyProtection="1">
      <protection locked="0"/>
    </xf>
    <xf numFmtId="165" fontId="1" fillId="7" borderId="0" xfId="0" applyNumberFormat="1" applyFont="1" applyFill="1" applyAlignment="1" applyProtection="1">
      <protection locked="0"/>
    </xf>
    <xf numFmtId="0" fontId="8" fillId="7" borderId="6" xfId="0" applyFont="1" applyFill="1" applyBorder="1" applyAlignment="1" applyProtection="1"/>
    <xf numFmtId="165" fontId="8" fillId="7" borderId="6" xfId="0" applyNumberFormat="1" applyFont="1" applyFill="1" applyBorder="1" applyAlignment="1" applyProtection="1"/>
    <xf numFmtId="165" fontId="8" fillId="7" borderId="7" xfId="0" applyNumberFormat="1" applyFont="1" applyFill="1" applyBorder="1" applyAlignment="1" applyProtection="1"/>
    <xf numFmtId="0" fontId="8" fillId="7" borderId="2" xfId="0" applyFont="1" applyFill="1" applyBorder="1" applyAlignment="1" applyProtection="1"/>
    <xf numFmtId="165" fontId="8" fillId="7" borderId="2" xfId="0" applyNumberFormat="1" applyFont="1" applyFill="1" applyBorder="1" applyAlignment="1" applyProtection="1"/>
    <xf numFmtId="165" fontId="8" fillId="7" borderId="9" xfId="0" applyNumberFormat="1" applyFont="1" applyFill="1" applyBorder="1" applyAlignment="1" applyProtection="1"/>
    <xf numFmtId="0" fontId="8" fillId="7" borderId="11" xfId="0" applyFont="1" applyFill="1" applyBorder="1" applyAlignment="1" applyProtection="1"/>
    <xf numFmtId="165" fontId="8" fillId="7" borderId="11" xfId="0" applyNumberFormat="1" applyFont="1" applyFill="1" applyBorder="1" applyAlignment="1" applyProtection="1"/>
    <xf numFmtId="165" fontId="8" fillId="7" borderId="12" xfId="0" applyNumberFormat="1" applyFont="1" applyFill="1" applyBorder="1" applyAlignment="1" applyProtection="1"/>
    <xf numFmtId="0" fontId="8" fillId="0" borderId="6" xfId="0" applyFont="1" applyFill="1" applyBorder="1" applyAlignment="1" applyProtection="1">
      <alignment wrapText="1"/>
      <protection locked="0"/>
    </xf>
    <xf numFmtId="14" fontId="8" fillId="0" borderId="6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4" fontId="8" fillId="0" borderId="2" xfId="0" applyNumberFormat="1" applyFont="1" applyFill="1" applyBorder="1" applyAlignment="1" applyProtection="1"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14" fontId="8" fillId="0" borderId="11" xfId="0" applyNumberFormat="1" applyFont="1" applyFill="1" applyBorder="1" applyAlignment="1" applyProtection="1">
      <protection locked="0"/>
    </xf>
    <xf numFmtId="0" fontId="70" fillId="0" borderId="0" xfId="0" applyFont="1" applyAlignment="1"/>
    <xf numFmtId="0" fontId="23" fillId="0" borderId="0" xfId="0" applyFont="1"/>
    <xf numFmtId="0" fontId="4" fillId="0" borderId="0" xfId="0" applyFont="1" applyAlignment="1"/>
    <xf numFmtId="0" fontId="15" fillId="4" borderId="59" xfId="0" applyFont="1" applyFill="1" applyBorder="1" applyAlignment="1">
      <alignment vertical="center"/>
    </xf>
    <xf numFmtId="0" fontId="14" fillId="4" borderId="30" xfId="0" applyFont="1" applyFill="1" applyBorder="1" applyAlignment="1">
      <alignment vertical="center"/>
    </xf>
    <xf numFmtId="165" fontId="16" fillId="0" borderId="31" xfId="0" applyNumberFormat="1" applyFont="1" applyBorder="1"/>
    <xf numFmtId="165" fontId="16" fillId="0" borderId="67" xfId="0" applyNumberFormat="1" applyFont="1" applyBorder="1"/>
    <xf numFmtId="165" fontId="16" fillId="3" borderId="67" xfId="0" applyNumberFormat="1" applyFont="1" applyFill="1" applyBorder="1"/>
    <xf numFmtId="165" fontId="16" fillId="5" borderId="32" xfId="0" applyNumberFormat="1" applyFont="1" applyFill="1" applyBorder="1" applyAlignment="1">
      <alignment vertical="center"/>
    </xf>
    <xf numFmtId="0" fontId="16" fillId="7" borderId="43" xfId="0" applyFont="1" applyFill="1" applyBorder="1" applyAlignment="1">
      <alignment horizontal="right"/>
    </xf>
    <xf numFmtId="165" fontId="16" fillId="7" borderId="43" xfId="0" applyNumberFormat="1" applyFont="1" applyFill="1" applyBorder="1" applyAlignment="1"/>
    <xf numFmtId="165" fontId="16" fillId="4" borderId="43" xfId="0" applyNumberFormat="1" applyFont="1" applyFill="1" applyBorder="1" applyAlignment="1"/>
    <xf numFmtId="165" fontId="16" fillId="4" borderId="44" xfId="0" applyNumberFormat="1" applyFont="1" applyFill="1" applyBorder="1" applyAlignment="1">
      <alignment vertical="center"/>
    </xf>
    <xf numFmtId="0" fontId="16" fillId="0" borderId="3" xfId="0" applyFont="1" applyFill="1" applyBorder="1" applyAlignment="1"/>
    <xf numFmtId="0" fontId="7" fillId="6" borderId="34" xfId="0" applyFont="1" applyFill="1" applyBorder="1" applyAlignment="1" applyProtection="1">
      <alignment wrapText="1"/>
    </xf>
    <xf numFmtId="165" fontId="71" fillId="0" borderId="0" xfId="0" applyNumberFormat="1" applyFont="1" applyFill="1" applyBorder="1" applyAlignment="1"/>
    <xf numFmtId="165" fontId="71" fillId="0" borderId="0" xfId="0" applyNumberFormat="1" applyFont="1" applyBorder="1" applyAlignment="1"/>
    <xf numFmtId="165" fontId="26" fillId="0" borderId="0" xfId="0" applyNumberFormat="1" applyFont="1" applyBorder="1" applyAlignment="1"/>
    <xf numFmtId="0" fontId="72" fillId="0" borderId="0" xfId="0" applyFont="1" applyAlignment="1" applyProtection="1"/>
    <xf numFmtId="0" fontId="72" fillId="0" borderId="0" xfId="0" applyFont="1" applyAlignment="1" applyProtection="1">
      <alignment wrapText="1"/>
    </xf>
    <xf numFmtId="165" fontId="72" fillId="0" borderId="0" xfId="0" applyNumberFormat="1" applyFont="1" applyAlignment="1" applyProtection="1"/>
    <xf numFmtId="0" fontId="73" fillId="0" borderId="0" xfId="0" applyFont="1" applyAlignment="1" applyProtection="1"/>
    <xf numFmtId="0" fontId="74" fillId="0" borderId="0" xfId="0" applyFont="1" applyAlignment="1" applyProtection="1"/>
    <xf numFmtId="0" fontId="75" fillId="0" borderId="0" xfId="0" applyFont="1" applyAlignment="1" applyProtection="1"/>
    <xf numFmtId="49" fontId="4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49" fontId="24" fillId="0" borderId="0" xfId="0" applyNumberFormat="1" applyFont="1" applyFill="1" applyBorder="1" applyAlignment="1" applyProtection="1">
      <protection locked="0"/>
    </xf>
    <xf numFmtId="0" fontId="33" fillId="16" borderId="4" xfId="0" applyFont="1" applyFill="1" applyBorder="1" applyAlignment="1">
      <alignment horizontal="left"/>
    </xf>
    <xf numFmtId="0" fontId="33" fillId="16" borderId="42" xfId="0" applyFont="1" applyFill="1" applyBorder="1" applyAlignment="1">
      <alignment horizontal="left"/>
    </xf>
    <xf numFmtId="0" fontId="37" fillId="16" borderId="44" xfId="0" applyFont="1" applyFill="1" applyBorder="1" applyAlignment="1">
      <alignment horizontal="left"/>
    </xf>
    <xf numFmtId="0" fontId="59" fillId="3" borderId="19" xfId="0" applyFont="1" applyFill="1" applyBorder="1" applyAlignment="1" applyProtection="1"/>
    <xf numFmtId="0" fontId="64" fillId="3" borderId="3" xfId="0" applyFont="1" applyFill="1" applyBorder="1" applyAlignment="1" applyProtection="1"/>
    <xf numFmtId="0" fontId="22" fillId="3" borderId="64" xfId="0" applyFont="1" applyFill="1" applyBorder="1" applyAlignment="1" applyProtection="1">
      <protection locked="0"/>
    </xf>
    <xf numFmtId="0" fontId="59" fillId="3" borderId="4" xfId="0" applyFont="1" applyFill="1" applyBorder="1" applyAlignment="1" applyProtection="1"/>
    <xf numFmtId="0" fontId="64" fillId="3" borderId="0" xfId="0" applyFont="1" applyFill="1" applyBorder="1" applyAlignment="1" applyProtection="1"/>
    <xf numFmtId="0" fontId="22" fillId="3" borderId="65" xfId="0" applyFont="1" applyFill="1" applyBorder="1" applyAlignment="1" applyProtection="1">
      <protection locked="0"/>
    </xf>
    <xf numFmtId="0" fontId="59" fillId="3" borderId="33" xfId="0" applyFont="1" applyFill="1" applyBorder="1" applyAlignment="1" applyProtection="1"/>
    <xf numFmtId="0" fontId="64" fillId="3" borderId="17" xfId="0" applyFont="1" applyFill="1" applyBorder="1" applyAlignment="1" applyProtection="1"/>
    <xf numFmtId="0" fontId="22" fillId="3" borderId="66" xfId="0" applyFont="1" applyFill="1" applyBorder="1" applyAlignment="1" applyProtection="1">
      <protection locked="0"/>
    </xf>
    <xf numFmtId="0" fontId="76" fillId="3" borderId="5" xfId="0" applyFont="1" applyFill="1" applyBorder="1" applyAlignment="1" applyProtection="1">
      <alignment wrapText="1"/>
      <protection locked="0"/>
    </xf>
    <xf numFmtId="0" fontId="76" fillId="3" borderId="8" xfId="0" applyFont="1" applyFill="1" applyBorder="1" applyAlignment="1" applyProtection="1">
      <alignment wrapText="1"/>
      <protection locked="0"/>
    </xf>
    <xf numFmtId="0" fontId="76" fillId="3" borderId="10" xfId="0" applyFont="1" applyFill="1" applyBorder="1" applyAlignment="1" applyProtection="1">
      <alignment wrapText="1"/>
      <protection locked="0"/>
    </xf>
    <xf numFmtId="0" fontId="34" fillId="17" borderId="0" xfId="0" applyFont="1" applyFill="1" applyAlignment="1" applyProtection="1">
      <protection locked="0"/>
    </xf>
    <xf numFmtId="0" fontId="27" fillId="17" borderId="0" xfId="0" applyFont="1" applyFill="1" applyAlignment="1" applyProtection="1">
      <protection locked="0"/>
    </xf>
    <xf numFmtId="0" fontId="12" fillId="17" borderId="0" xfId="0" applyFont="1" applyFill="1" applyAlignment="1" applyProtection="1">
      <protection locked="0"/>
    </xf>
    <xf numFmtId="0" fontId="47" fillId="17" borderId="0" xfId="0" applyFont="1" applyFill="1" applyAlignment="1" applyProtection="1">
      <protection locked="0"/>
    </xf>
    <xf numFmtId="0" fontId="13" fillId="17" borderId="0" xfId="0" applyFont="1" applyFill="1" applyAlignment="1" applyProtection="1">
      <protection locked="0"/>
    </xf>
    <xf numFmtId="0" fontId="11" fillId="17" borderId="0" xfId="0" applyFont="1" applyFill="1" applyAlignment="1" applyProtection="1">
      <protection locked="0"/>
    </xf>
    <xf numFmtId="0" fontId="11" fillId="17" borderId="0" xfId="0" applyFont="1" applyFill="1" applyProtection="1">
      <protection locked="0"/>
    </xf>
    <xf numFmtId="0" fontId="10" fillId="17" borderId="0" xfId="0" applyFont="1" applyFill="1" applyAlignment="1" applyProtection="1">
      <protection locked="0"/>
    </xf>
    <xf numFmtId="14" fontId="10" fillId="17" borderId="0" xfId="0" applyNumberFormat="1" applyFont="1" applyFill="1" applyAlignment="1" applyProtection="1">
      <protection locked="0"/>
    </xf>
    <xf numFmtId="0" fontId="73" fillId="17" borderId="0" xfId="0" applyFont="1" applyFill="1" applyAlignment="1" applyProtection="1"/>
    <xf numFmtId="0" fontId="12" fillId="17" borderId="0" xfId="0" applyFont="1" applyFill="1" applyAlignment="1" applyProtection="1"/>
    <xf numFmtId="0" fontId="78" fillId="0" borderId="0" xfId="0" applyFont="1" applyProtection="1">
      <protection locked="0"/>
    </xf>
    <xf numFmtId="14" fontId="78" fillId="0" borderId="0" xfId="0" applyNumberFormat="1" applyFont="1" applyProtection="1">
      <protection locked="0"/>
    </xf>
    <xf numFmtId="0" fontId="79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28" fillId="0" borderId="0" xfId="0" applyFont="1"/>
    <xf numFmtId="0" fontId="80" fillId="0" borderId="0" xfId="0" applyFont="1"/>
    <xf numFmtId="0" fontId="45" fillId="0" borderId="0" xfId="0" applyFont="1" applyFill="1"/>
    <xf numFmtId="0" fontId="6" fillId="0" borderId="30" xfId="0" applyFont="1" applyFill="1" applyBorder="1" applyAlignment="1" applyProtection="1">
      <alignment wrapText="1"/>
    </xf>
    <xf numFmtId="0" fontId="3" fillId="0" borderId="31" xfId="0" applyFont="1" applyFill="1" applyBorder="1" applyAlignment="1" applyProtection="1"/>
    <xf numFmtId="165" fontId="3" fillId="0" borderId="31" xfId="0" applyNumberFormat="1" applyFont="1" applyFill="1" applyBorder="1" applyAlignment="1" applyProtection="1"/>
    <xf numFmtId="165" fontId="3" fillId="0" borderId="32" xfId="0" applyNumberFormat="1" applyFont="1" applyFill="1" applyBorder="1" applyAlignment="1" applyProtection="1"/>
    <xf numFmtId="0" fontId="6" fillId="0" borderId="42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  <protection locked="0"/>
    </xf>
    <xf numFmtId="0" fontId="3" fillId="0" borderId="43" xfId="0" applyFont="1" applyFill="1" applyBorder="1" applyAlignment="1" applyProtection="1">
      <protection locked="0"/>
    </xf>
    <xf numFmtId="0" fontId="3" fillId="0" borderId="43" xfId="0" applyFont="1" applyFill="1" applyBorder="1" applyAlignment="1" applyProtection="1"/>
    <xf numFmtId="165" fontId="3" fillId="0" borderId="43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  <protection locked="0"/>
    </xf>
    <xf numFmtId="0" fontId="8" fillId="7" borderId="41" xfId="0" applyFont="1" applyFill="1" applyBorder="1" applyAlignment="1" applyProtection="1"/>
    <xf numFmtId="0" fontId="8" fillId="7" borderId="69" xfId="0" applyFont="1" applyFill="1" applyBorder="1" applyAlignment="1" applyProtection="1"/>
    <xf numFmtId="0" fontId="8" fillId="7" borderId="68" xfId="0" applyFont="1" applyFill="1" applyBorder="1" applyAlignment="1" applyProtection="1"/>
    <xf numFmtId="0" fontId="8" fillId="7" borderId="27" xfId="0" applyFont="1" applyFill="1" applyBorder="1" applyAlignment="1" applyProtection="1">
      <alignment wrapText="1"/>
    </xf>
    <xf numFmtId="0" fontId="8" fillId="7" borderId="28" xfId="0" applyFont="1" applyFill="1" applyBorder="1" applyAlignment="1" applyProtection="1">
      <alignment wrapText="1"/>
    </xf>
    <xf numFmtId="0" fontId="8" fillId="7" borderId="29" xfId="0" applyFont="1" applyFill="1" applyBorder="1" applyAlignment="1" applyProtection="1">
      <alignment wrapText="1"/>
    </xf>
    <xf numFmtId="49" fontId="81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 wrapText="1"/>
    </xf>
    <xf numFmtId="0" fontId="15" fillId="4" borderId="4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2" fillId="17" borderId="0" xfId="0" applyFont="1" applyFill="1" applyAlignment="1" applyProtection="1">
      <protection locked="0"/>
    </xf>
    <xf numFmtId="0" fontId="81" fillId="17" borderId="0" xfId="0" applyFont="1" applyFill="1" applyAlignment="1" applyProtection="1">
      <protection locked="0"/>
    </xf>
    <xf numFmtId="0" fontId="83" fillId="17" borderId="0" xfId="0" applyFont="1" applyFill="1" applyAlignment="1" applyProtection="1">
      <protection locked="0"/>
    </xf>
    <xf numFmtId="49" fontId="85" fillId="17" borderId="0" xfId="0" applyNumberFormat="1" applyFont="1" applyFill="1" applyBorder="1" applyAlignment="1" applyProtection="1">
      <protection locked="0"/>
    </xf>
    <xf numFmtId="0" fontId="85" fillId="17" borderId="0" xfId="0" applyFont="1" applyFill="1" applyAlignment="1" applyProtection="1">
      <protection locked="0"/>
    </xf>
    <xf numFmtId="0" fontId="84" fillId="17" borderId="0" xfId="0" applyFont="1" applyFill="1" applyAlignment="1" applyProtection="1">
      <protection locked="0"/>
    </xf>
    <xf numFmtId="0" fontId="12" fillId="17" borderId="0" xfId="0" applyFont="1" applyFill="1"/>
    <xf numFmtId="49" fontId="47" fillId="17" borderId="0" xfId="0" applyNumberFormat="1" applyFont="1" applyFill="1" applyBorder="1" applyAlignment="1" applyProtection="1">
      <protection locked="0"/>
    </xf>
    <xf numFmtId="0" fontId="18" fillId="17" borderId="0" xfId="0" applyFont="1" applyFill="1" applyAlignment="1" applyProtection="1">
      <protection locked="0"/>
    </xf>
    <xf numFmtId="0" fontId="22" fillId="17" borderId="0" xfId="0" applyFont="1" applyFill="1" applyAlignment="1" applyProtection="1">
      <protection locked="0"/>
    </xf>
    <xf numFmtId="0" fontId="21" fillId="17" borderId="0" xfId="0" applyFont="1" applyFill="1" applyAlignment="1" applyProtection="1">
      <protection locked="0"/>
    </xf>
    <xf numFmtId="0" fontId="48" fillId="17" borderId="0" xfId="0" applyFont="1" applyFill="1" applyAlignment="1" applyProtection="1">
      <protection locked="0"/>
    </xf>
    <xf numFmtId="0" fontId="25" fillId="17" borderId="0" xfId="0" applyFont="1" applyFill="1" applyAlignment="1" applyProtection="1">
      <protection locked="0"/>
    </xf>
    <xf numFmtId="0" fontId="24" fillId="17" borderId="0" xfId="0" applyFont="1" applyFill="1" applyAlignment="1" applyProtection="1">
      <protection locked="0"/>
    </xf>
    <xf numFmtId="0" fontId="24" fillId="17" borderId="0" xfId="0" applyFont="1" applyFill="1" applyProtection="1">
      <protection locked="0"/>
    </xf>
    <xf numFmtId="0" fontId="75" fillId="17" borderId="0" xfId="0" applyFont="1" applyFill="1" applyAlignment="1" applyProtection="1"/>
    <xf numFmtId="0" fontId="21" fillId="17" borderId="0" xfId="0" applyFont="1" applyFill="1" applyAlignment="1" applyProtection="1"/>
    <xf numFmtId="14" fontId="3" fillId="0" borderId="24" xfId="0" applyNumberFormat="1" applyFont="1" applyBorder="1" applyAlignment="1">
      <alignment horizontal="center" wrapText="1"/>
    </xf>
    <xf numFmtId="0" fontId="1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/>
    </xf>
    <xf numFmtId="165" fontId="16" fillId="0" borderId="3" xfId="0" applyNumberFormat="1" applyFont="1" applyFill="1" applyBorder="1" applyAlignment="1"/>
    <xf numFmtId="165" fontId="16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33" fillId="13" borderId="24" xfId="0" applyFont="1" applyFill="1" applyBorder="1" applyAlignment="1">
      <alignment horizontal="left"/>
    </xf>
    <xf numFmtId="0" fontId="33" fillId="13" borderId="25" xfId="0" applyFont="1" applyFill="1" applyBorder="1" applyAlignment="1">
      <alignment horizontal="left"/>
    </xf>
    <xf numFmtId="0" fontId="33" fillId="13" borderId="26" xfId="0" applyFont="1" applyFill="1" applyBorder="1" applyAlignment="1">
      <alignment horizontal="left"/>
    </xf>
    <xf numFmtId="14" fontId="57" fillId="0" borderId="24" xfId="0" applyNumberFormat="1" applyFont="1" applyBorder="1" applyAlignment="1">
      <alignment horizontal="center"/>
    </xf>
    <xf numFmtId="14" fontId="57" fillId="0" borderId="25" xfId="0" applyNumberFormat="1" applyFont="1" applyBorder="1" applyAlignment="1">
      <alignment horizontal="center"/>
    </xf>
    <xf numFmtId="14" fontId="57" fillId="0" borderId="26" xfId="0" applyNumberFormat="1" applyFont="1" applyBorder="1" applyAlignment="1">
      <alignment horizontal="center"/>
    </xf>
    <xf numFmtId="14" fontId="44" fillId="0" borderId="24" xfId="0" applyNumberFormat="1" applyFont="1" applyBorder="1" applyAlignment="1">
      <alignment horizontal="center"/>
    </xf>
    <xf numFmtId="14" fontId="44" fillId="0" borderId="25" xfId="0" applyNumberFormat="1" applyFont="1" applyBorder="1" applyAlignment="1">
      <alignment horizontal="center"/>
    </xf>
    <xf numFmtId="14" fontId="44" fillId="0" borderId="26" xfId="0" applyNumberFormat="1" applyFont="1" applyBorder="1" applyAlignment="1">
      <alignment horizontal="center"/>
    </xf>
    <xf numFmtId="49" fontId="46" fillId="3" borderId="18" xfId="0" applyNumberFormat="1" applyFont="1" applyFill="1" applyBorder="1" applyAlignment="1" applyProtection="1">
      <alignment horizontal="center"/>
      <protection locked="0"/>
    </xf>
    <xf numFmtId="49" fontId="46" fillId="3" borderId="40" xfId="0" applyNumberFormat="1" applyFont="1" applyFill="1" applyBorder="1" applyAlignment="1" applyProtection="1">
      <alignment horizontal="center"/>
      <protection locked="0"/>
    </xf>
    <xf numFmtId="49" fontId="46" fillId="3" borderId="45" xfId="0" applyNumberFormat="1" applyFont="1" applyFill="1" applyBorder="1" applyAlignment="1" applyProtection="1">
      <alignment horizontal="center"/>
      <protection locked="0"/>
    </xf>
    <xf numFmtId="49" fontId="46" fillId="3" borderId="13" xfId="0" applyNumberFormat="1" applyFont="1" applyFill="1" applyBorder="1" applyAlignment="1" applyProtection="1">
      <alignment horizontal="center"/>
      <protection locked="0"/>
    </xf>
    <xf numFmtId="49" fontId="46" fillId="3" borderId="61" xfId="0" applyNumberFormat="1" applyFont="1" applyFill="1" applyBorder="1" applyAlignment="1" applyProtection="1">
      <alignment horizontal="center"/>
      <protection locked="0"/>
    </xf>
    <xf numFmtId="49" fontId="46" fillId="3" borderId="46" xfId="0" applyNumberFormat="1" applyFont="1" applyFill="1" applyBorder="1" applyAlignment="1" applyProtection="1">
      <alignment horizontal="center"/>
      <protection locked="0"/>
    </xf>
    <xf numFmtId="49" fontId="46" fillId="3" borderId="14" xfId="0" applyNumberFormat="1" applyFont="1" applyFill="1" applyBorder="1" applyAlignment="1" applyProtection="1">
      <alignment horizontal="center"/>
      <protection locked="0"/>
    </xf>
    <xf numFmtId="49" fontId="46" fillId="3" borderId="15" xfId="0" applyNumberFormat="1" applyFont="1" applyFill="1" applyBorder="1" applyAlignment="1" applyProtection="1">
      <alignment horizontal="center"/>
      <protection locked="0"/>
    </xf>
    <xf numFmtId="49" fontId="46" fillId="3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28" fillId="0" borderId="0" xfId="0" applyFont="1" applyBorder="1" applyAlignment="1" applyProtection="1">
      <alignment horizontal="left" wrapText="1"/>
    </xf>
    <xf numFmtId="49" fontId="46" fillId="3" borderId="6" xfId="0" applyNumberFormat="1" applyFont="1" applyFill="1" applyBorder="1" applyAlignment="1" applyProtection="1">
      <alignment horizontal="center"/>
      <protection locked="0"/>
    </xf>
    <xf numFmtId="49" fontId="46" fillId="3" borderId="7" xfId="0" applyNumberFormat="1" applyFont="1" applyFill="1" applyBorder="1" applyAlignment="1" applyProtection="1">
      <alignment horizontal="center"/>
      <protection locked="0"/>
    </xf>
    <xf numFmtId="49" fontId="46" fillId="3" borderId="2" xfId="0" applyNumberFormat="1" applyFont="1" applyFill="1" applyBorder="1" applyAlignment="1" applyProtection="1">
      <alignment horizontal="center"/>
      <protection locked="0"/>
    </xf>
    <xf numFmtId="49" fontId="46" fillId="3" borderId="9" xfId="0" applyNumberFormat="1" applyFont="1" applyFill="1" applyBorder="1" applyAlignment="1" applyProtection="1">
      <alignment horizontal="center"/>
      <protection locked="0"/>
    </xf>
    <xf numFmtId="0" fontId="3" fillId="0" borderId="67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46" fillId="0" borderId="67" xfId="0" applyFont="1" applyFill="1" applyBorder="1" applyAlignment="1" applyProtection="1">
      <alignment horizontal="center"/>
    </xf>
    <xf numFmtId="0" fontId="46" fillId="0" borderId="39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49" fontId="4" fillId="3" borderId="18" xfId="0" applyNumberFormat="1" applyFont="1" applyFill="1" applyBorder="1" applyAlignment="1" applyProtection="1">
      <alignment horizontal="center"/>
      <protection locked="0"/>
    </xf>
    <xf numFmtId="49" fontId="4" fillId="3" borderId="40" xfId="0" applyNumberFormat="1" applyFont="1" applyFill="1" applyBorder="1" applyAlignment="1" applyProtection="1">
      <alignment horizontal="center"/>
      <protection locked="0"/>
    </xf>
    <xf numFmtId="49" fontId="4" fillId="3" borderId="45" xfId="0" applyNumberFormat="1" applyFont="1" applyFill="1" applyBorder="1" applyAlignment="1" applyProtection="1">
      <alignment horizontal="center"/>
      <protection locked="0"/>
    </xf>
    <xf numFmtId="49" fontId="8" fillId="3" borderId="13" xfId="0" applyNumberFormat="1" applyFont="1" applyFill="1" applyBorder="1" applyAlignment="1" applyProtection="1">
      <alignment horizontal="center"/>
      <protection locked="0"/>
    </xf>
    <xf numFmtId="49" fontId="8" fillId="3" borderId="61" xfId="0" applyNumberFormat="1" applyFont="1" applyFill="1" applyBorder="1" applyAlignment="1" applyProtection="1">
      <alignment horizontal="center"/>
      <protection locked="0"/>
    </xf>
    <xf numFmtId="49" fontId="8" fillId="3" borderId="46" xfId="0" applyNumberFormat="1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 applyProtection="1">
      <alignment horizontal="center"/>
      <protection locked="0"/>
    </xf>
    <xf numFmtId="49" fontId="8" fillId="3" borderId="16" xfId="0" applyNumberFormat="1" applyFont="1" applyFill="1" applyBorder="1" applyAlignment="1" applyProtection="1">
      <alignment horizontal="center"/>
      <protection locked="0"/>
    </xf>
    <xf numFmtId="0" fontId="55" fillId="0" borderId="0" xfId="6" applyFont="1" applyAlignment="1" applyProtection="1">
      <alignment horizontal="left" vertical="top" wrapText="1"/>
      <protection locked="0"/>
    </xf>
    <xf numFmtId="14" fontId="20" fillId="0" borderId="0" xfId="0" applyNumberFormat="1" applyFont="1" applyAlignment="1" applyProtection="1">
      <alignment horizontal="left" vertical="top" wrapText="1"/>
      <protection locked="0"/>
    </xf>
    <xf numFmtId="14" fontId="3" fillId="0" borderId="30" xfId="0" applyNumberFormat="1" applyFont="1" applyBorder="1" applyAlignment="1" applyProtection="1">
      <alignment horizontal="center"/>
      <protection locked="0"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164" fontId="53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16" fillId="0" borderId="1" xfId="0" applyFont="1" applyBorder="1" applyAlignment="1"/>
    <xf numFmtId="0" fontId="14" fillId="0" borderId="1" xfId="0" applyFont="1" applyBorder="1"/>
    <xf numFmtId="0" fontId="6" fillId="0" borderId="17" xfId="0" applyFont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/>
    </xf>
    <xf numFmtId="0" fontId="49" fillId="2" borderId="25" xfId="0" applyFont="1" applyFill="1" applyBorder="1" applyAlignment="1">
      <alignment horizontal="center"/>
    </xf>
    <xf numFmtId="0" fontId="49" fillId="2" borderId="39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69" fillId="0" borderId="0" xfId="0" applyFont="1" applyAlignment="1"/>
    <xf numFmtId="0" fontId="70" fillId="0" borderId="0" xfId="0" applyFont="1" applyAlignment="1"/>
    <xf numFmtId="0" fontId="9" fillId="0" borderId="0" xfId="0" applyFont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49" fontId="4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</xf>
  </cellXfs>
  <cellStyles count="7">
    <cellStyle name="Excel Built-in Normal" xfId="1" xr:uid="{7903564D-EE45-4D3D-ABEE-E119BE832C64}"/>
    <cellStyle name="Hiperpovezava" xfId="6" builtinId="8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CDFFCD"/>
      <color rgb="FFE7F9FF"/>
      <color rgb="FFEEF8E4"/>
      <color rgb="FF99FF99"/>
      <color rgb="FF080808"/>
      <color rgb="FF76B531"/>
      <color rgb="FFF1E8F8"/>
      <color rgb="FFFFCCFF"/>
      <color rgb="FFFF5353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809625</xdr:colOff>
      <xdr:row>106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7</xdr:col>
      <xdr:colOff>837720</xdr:colOff>
      <xdr:row>107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7</xdr:col>
      <xdr:colOff>837720</xdr:colOff>
      <xdr:row>107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495301</xdr:colOff>
      <xdr:row>0</xdr:row>
      <xdr:rowOff>44450</xdr:rowOff>
    </xdr:from>
    <xdr:to>
      <xdr:col>7</xdr:col>
      <xdr:colOff>685801</xdr:colOff>
      <xdr:row>2</xdr:row>
      <xdr:rowOff>209307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1" y="44450"/>
          <a:ext cx="1625600" cy="482357"/>
        </a:xfrm>
        <a:prstGeom prst="rect">
          <a:avLst/>
        </a:prstGeom>
      </xdr:spPr>
    </xdr:pic>
    <xdr:clientData/>
  </xdr:twoCellAnchor>
  <xdr:twoCellAnchor editAs="oneCell">
    <xdr:from>
      <xdr:col>4</xdr:col>
      <xdr:colOff>222250</xdr:colOff>
      <xdr:row>28</xdr:row>
      <xdr:rowOff>69850</xdr:rowOff>
    </xdr:from>
    <xdr:to>
      <xdr:col>5</xdr:col>
      <xdr:colOff>665988</xdr:colOff>
      <xdr:row>35</xdr:row>
      <xdr:rowOff>119888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47370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judoslo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A115"/>
  <sheetViews>
    <sheetView showGridLines="0" tabSelected="1" view="pageLayout" zoomScale="70" zoomScaleNormal="50" zoomScalePageLayoutView="70" workbookViewId="0">
      <selection activeCell="A4" sqref="A4"/>
    </sheetView>
  </sheetViews>
  <sheetFormatPr defaultColWidth="14.453125" defaultRowHeight="14" x14ac:dyDescent="0.3"/>
  <cols>
    <col min="1" max="1" width="25.36328125" style="15" customWidth="1"/>
    <col min="2" max="2" width="19.90625" style="15" customWidth="1"/>
    <col min="3" max="3" width="38.36328125" style="15" bestFit="1" customWidth="1"/>
    <col min="4" max="4" width="18.26953125" style="17" customWidth="1"/>
    <col min="5" max="5" width="18.54296875" style="17" bestFit="1" customWidth="1"/>
    <col min="6" max="7" width="20.453125" style="15" customWidth="1"/>
    <col min="8" max="8" width="13.1796875" style="17" customWidth="1"/>
    <col min="9" max="9" width="15.6328125" style="17" customWidth="1"/>
    <col min="10" max="10" width="17.1796875" style="17" bestFit="1" customWidth="1"/>
    <col min="11" max="11" width="20.1796875" style="17" customWidth="1"/>
    <col min="12" max="12" width="14.453125" style="15"/>
    <col min="13" max="27" width="14.453125" style="546"/>
    <col min="28" max="16384" width="14.453125" style="15"/>
  </cols>
  <sheetData>
    <row r="1" spans="1:27" s="118" customFormat="1" ht="25.5" thickBot="1" x14ac:dyDescent="0.55000000000000004">
      <c r="A1" s="117" t="s">
        <v>14</v>
      </c>
      <c r="B1" s="380"/>
      <c r="E1" s="574"/>
      <c r="F1" s="536" t="s">
        <v>10</v>
      </c>
      <c r="G1" s="536" t="s">
        <v>11</v>
      </c>
      <c r="H1" s="532"/>
      <c r="I1" s="532"/>
      <c r="J1" s="532"/>
      <c r="K1" s="532"/>
      <c r="L1" s="532"/>
      <c r="M1" s="111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</row>
    <row r="2" spans="1:27" s="20" customFormat="1" ht="19.5" thickBot="1" x14ac:dyDescent="0.45">
      <c r="A2" s="601" t="s">
        <v>92</v>
      </c>
      <c r="B2" s="602"/>
      <c r="C2" s="603"/>
      <c r="E2" s="576"/>
      <c r="F2" s="536" t="s">
        <v>7</v>
      </c>
      <c r="G2" s="536" t="s">
        <v>12</v>
      </c>
      <c r="H2" s="533"/>
      <c r="I2" s="533"/>
      <c r="J2" s="533"/>
      <c r="K2" s="533"/>
      <c r="L2" s="533"/>
      <c r="M2" s="26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</row>
    <row r="3" spans="1:27" s="25" customFormat="1" ht="19" x14ac:dyDescent="0.4">
      <c r="A3" s="43" t="s">
        <v>15</v>
      </c>
      <c r="B3" s="381"/>
      <c r="C3" s="20"/>
      <c r="D3" s="20"/>
      <c r="E3" s="576"/>
      <c r="F3" s="533"/>
      <c r="G3" s="533"/>
      <c r="H3" s="533"/>
      <c r="I3" s="537" t="s">
        <v>2</v>
      </c>
      <c r="J3" s="533"/>
      <c r="K3" s="580" t="s">
        <v>4</v>
      </c>
      <c r="L3" s="533"/>
      <c r="M3" s="26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</row>
    <row r="4" spans="1:27" s="19" customFormat="1" ht="19.5" thickBot="1" x14ac:dyDescent="0.45">
      <c r="A4" s="667" t="s">
        <v>101</v>
      </c>
      <c r="B4" s="382"/>
      <c r="E4" s="576"/>
      <c r="F4" s="533"/>
      <c r="G4" s="533"/>
      <c r="H4" s="533"/>
      <c r="I4" s="537" t="s">
        <v>3</v>
      </c>
      <c r="J4" s="533"/>
      <c r="K4" s="580" t="s">
        <v>5</v>
      </c>
      <c r="L4" s="533"/>
      <c r="M4" s="26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</row>
    <row r="5" spans="1:27" s="122" customFormat="1" ht="17.5" x14ac:dyDescent="0.35">
      <c r="A5" s="529" t="s">
        <v>16</v>
      </c>
      <c r="B5" s="610"/>
      <c r="C5" s="611"/>
      <c r="D5" s="612"/>
      <c r="E5" s="577"/>
      <c r="F5" s="581"/>
      <c r="G5" s="581"/>
      <c r="H5" s="581"/>
      <c r="I5" s="535"/>
      <c r="J5" s="535"/>
      <c r="K5" s="535"/>
      <c r="L5" s="535"/>
      <c r="M5" s="123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</row>
    <row r="6" spans="1:27" s="122" customFormat="1" ht="17.5" x14ac:dyDescent="0.35">
      <c r="A6" s="530" t="s">
        <v>18</v>
      </c>
      <c r="B6" s="613"/>
      <c r="C6" s="614"/>
      <c r="D6" s="615"/>
      <c r="E6" s="577"/>
      <c r="F6" s="581"/>
      <c r="G6" s="581"/>
      <c r="H6" s="581"/>
      <c r="I6" s="535"/>
      <c r="J6" s="535"/>
      <c r="K6" s="535"/>
      <c r="L6" s="535"/>
      <c r="M6" s="123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</row>
    <row r="7" spans="1:27" s="122" customFormat="1" ht="35" x14ac:dyDescent="0.35">
      <c r="A7" s="530" t="s">
        <v>17</v>
      </c>
      <c r="B7" s="613"/>
      <c r="C7" s="614"/>
      <c r="D7" s="615"/>
      <c r="E7" s="577"/>
      <c r="F7" s="577"/>
      <c r="G7" s="577"/>
      <c r="H7" s="577"/>
      <c r="I7" s="578"/>
      <c r="J7" s="578"/>
      <c r="K7" s="578"/>
      <c r="L7" s="578"/>
      <c r="M7" s="123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</row>
    <row r="8" spans="1:27" s="122" customFormat="1" ht="18" thickBot="1" x14ac:dyDescent="0.4">
      <c r="A8" s="531" t="s">
        <v>19</v>
      </c>
      <c r="B8" s="616"/>
      <c r="C8" s="617"/>
      <c r="D8" s="618"/>
      <c r="E8" s="577"/>
      <c r="F8" s="577"/>
      <c r="G8" s="577"/>
      <c r="H8" s="577"/>
      <c r="I8" s="578"/>
      <c r="J8" s="578"/>
      <c r="K8" s="578"/>
      <c r="L8" s="578"/>
      <c r="M8" s="123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</row>
    <row r="9" spans="1:27" x14ac:dyDescent="0.3">
      <c r="A9" s="42"/>
      <c r="B9" s="42"/>
      <c r="E9" s="579"/>
      <c r="F9" s="579"/>
      <c r="G9" s="534" t="s">
        <v>13</v>
      </c>
      <c r="H9" s="579"/>
      <c r="I9" s="579"/>
      <c r="J9" s="579"/>
      <c r="K9" s="579"/>
      <c r="L9" s="579"/>
      <c r="M9" s="28"/>
    </row>
    <row r="10" spans="1:27" s="25" customFormat="1" ht="19" x14ac:dyDescent="0.4">
      <c r="A10" s="119" t="s">
        <v>20</v>
      </c>
      <c r="B10" s="383"/>
      <c r="C10" s="120"/>
      <c r="D10" s="120"/>
      <c r="E10" s="576"/>
      <c r="F10" s="575"/>
      <c r="G10" s="575"/>
      <c r="H10" s="575"/>
      <c r="I10" s="575"/>
      <c r="J10" s="575"/>
      <c r="K10" s="575"/>
      <c r="L10" s="576"/>
      <c r="M10" s="26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</row>
    <row r="11" spans="1:27" s="25" customFormat="1" ht="19" x14ac:dyDescent="0.4">
      <c r="A11" s="145" t="s">
        <v>21</v>
      </c>
      <c r="B11" s="145"/>
      <c r="C11" s="120"/>
      <c r="D11" s="120"/>
      <c r="E11" s="576"/>
      <c r="F11" s="575"/>
      <c r="G11" s="575"/>
      <c r="H11" s="575"/>
      <c r="I11" s="575"/>
      <c r="J11" s="575"/>
      <c r="K11" s="575"/>
      <c r="L11" s="576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</row>
    <row r="12" spans="1:27" s="25" customFormat="1" ht="19" x14ac:dyDescent="0.4">
      <c r="A12" s="145" t="s">
        <v>22</v>
      </c>
      <c r="B12" s="145"/>
      <c r="C12" s="20"/>
      <c r="D12" s="20"/>
      <c r="E12" s="576"/>
      <c r="F12" s="576"/>
      <c r="G12" s="576"/>
      <c r="H12" s="576"/>
      <c r="I12" s="576"/>
      <c r="J12" s="576"/>
      <c r="K12" s="576"/>
      <c r="L12" s="576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</row>
    <row r="13" spans="1:27" s="25" customFormat="1" ht="19" x14ac:dyDescent="0.4">
      <c r="A13" s="145" t="s">
        <v>23</v>
      </c>
      <c r="B13" s="145"/>
      <c r="C13" s="20"/>
      <c r="D13" s="20"/>
      <c r="E13" s="20"/>
      <c r="F13" s="20"/>
      <c r="G13" s="20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</row>
    <row r="14" spans="1:27" s="25" customFormat="1" ht="19.5" thickBot="1" x14ac:dyDescent="0.45">
      <c r="A14" s="119"/>
      <c r="B14" s="383"/>
      <c r="C14" s="20"/>
      <c r="D14" s="20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</row>
    <row r="15" spans="1:27" s="25" customFormat="1" ht="19" x14ac:dyDescent="0.4">
      <c r="A15" s="520" t="s">
        <v>8</v>
      </c>
      <c r="B15" s="521"/>
      <c r="C15" s="522"/>
      <c r="D15" s="20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</row>
    <row r="16" spans="1:27" s="25" customFormat="1" ht="19" x14ac:dyDescent="0.4">
      <c r="A16" s="523" t="s">
        <v>24</v>
      </c>
      <c r="B16" s="524"/>
      <c r="C16" s="525"/>
      <c r="D16" s="20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</row>
    <row r="17" spans="1:27" s="25" customFormat="1" ht="19.5" thickBot="1" x14ac:dyDescent="0.45">
      <c r="A17" s="526" t="s">
        <v>25</v>
      </c>
      <c r="B17" s="527"/>
      <c r="C17" s="528"/>
      <c r="D17" s="20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</row>
    <row r="18" spans="1:27" s="25" customFormat="1" ht="19" x14ac:dyDescent="0.4">
      <c r="B18" s="384"/>
      <c r="C18" s="20"/>
      <c r="D18" s="20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</row>
    <row r="19" spans="1:27" s="25" customFormat="1" ht="19" x14ac:dyDescent="0.4">
      <c r="B19" s="384"/>
      <c r="C19" s="20"/>
      <c r="D19" s="20"/>
      <c r="E19" s="20"/>
      <c r="F19" s="20"/>
      <c r="G19" s="20"/>
      <c r="H19" s="20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</row>
    <row r="20" spans="1:27" s="25" customFormat="1" ht="19.5" thickBot="1" x14ac:dyDescent="0.45">
      <c r="A20" s="119"/>
      <c r="B20" s="383"/>
      <c r="C20" s="20"/>
      <c r="D20" s="20"/>
      <c r="E20" s="20"/>
      <c r="F20" s="20"/>
      <c r="G20" s="20"/>
      <c r="H20" s="20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</row>
    <row r="21" spans="1:27" s="115" customFormat="1" ht="20.5" thickBot="1" x14ac:dyDescent="0.45">
      <c r="A21" s="114"/>
      <c r="B21" s="385"/>
      <c r="C21" s="607" t="s">
        <v>90</v>
      </c>
      <c r="D21" s="608"/>
      <c r="E21" s="609"/>
      <c r="F21" s="604" t="s">
        <v>91</v>
      </c>
      <c r="G21" s="605"/>
      <c r="H21" s="605"/>
      <c r="I21" s="605"/>
      <c r="J21" s="605"/>
      <c r="K21" s="606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</row>
    <row r="22" spans="1:27" s="116" customFormat="1" ht="42.5" thickBot="1" x14ac:dyDescent="0.35">
      <c r="A22" s="366" t="s">
        <v>26</v>
      </c>
      <c r="B22" s="437" t="s">
        <v>9</v>
      </c>
      <c r="C22" s="517" t="s">
        <v>27</v>
      </c>
      <c r="D22" s="518" t="s">
        <v>28</v>
      </c>
      <c r="E22" s="519" t="s">
        <v>29</v>
      </c>
      <c r="F22" s="397" t="s">
        <v>30</v>
      </c>
      <c r="G22" s="398" t="s">
        <v>31</v>
      </c>
      <c r="H22" s="147" t="s">
        <v>32</v>
      </c>
      <c r="I22" s="148" t="s">
        <v>33</v>
      </c>
      <c r="J22" s="149" t="s">
        <v>34</v>
      </c>
      <c r="K22" s="150" t="s">
        <v>89</v>
      </c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</row>
    <row r="23" spans="1:27" s="158" customFormat="1" ht="21" customHeight="1" x14ac:dyDescent="0.3">
      <c r="A23" s="151" t="s">
        <v>35</v>
      </c>
      <c r="B23" s="388"/>
      <c r="C23" s="386"/>
      <c r="D23" s="153"/>
      <c r="E23" s="154"/>
      <c r="F23" s="399"/>
      <c r="G23" s="155"/>
      <c r="H23" s="146"/>
      <c r="I23" s="155"/>
      <c r="J23" s="156"/>
      <c r="K23" s="157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</row>
    <row r="24" spans="1:27" s="158" customFormat="1" ht="21" customHeight="1" thickBot="1" x14ac:dyDescent="0.35">
      <c r="A24" s="168"/>
      <c r="B24" s="389"/>
      <c r="C24" s="387"/>
      <c r="D24" s="161"/>
      <c r="E24" s="162"/>
      <c r="F24" s="161"/>
      <c r="G24" s="170"/>
      <c r="H24" s="161"/>
      <c r="I24" s="170"/>
      <c r="J24" s="165"/>
      <c r="K24" s="166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</row>
    <row r="25" spans="1:27" s="158" customFormat="1" ht="21" customHeight="1" x14ac:dyDescent="0.3">
      <c r="A25" s="151" t="s">
        <v>35</v>
      </c>
      <c r="B25" s="388"/>
      <c r="C25" s="152"/>
      <c r="D25" s="153"/>
      <c r="E25" s="154"/>
      <c r="F25" s="399"/>
      <c r="G25" s="155"/>
      <c r="H25" s="146"/>
      <c r="I25" s="155"/>
      <c r="J25" s="156"/>
      <c r="K25" s="167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</row>
    <row r="26" spans="1:27" s="158" customFormat="1" ht="21" customHeight="1" thickBot="1" x14ac:dyDescent="0.35">
      <c r="A26" s="168"/>
      <c r="B26" s="389"/>
      <c r="C26" s="169"/>
      <c r="D26" s="161"/>
      <c r="E26" s="162"/>
      <c r="F26" s="161"/>
      <c r="G26" s="170"/>
      <c r="H26" s="161"/>
      <c r="I26" s="170"/>
      <c r="J26" s="165"/>
      <c r="K26" s="166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</row>
    <row r="27" spans="1:27" s="158" customFormat="1" ht="21" customHeight="1" x14ac:dyDescent="0.3">
      <c r="A27" s="151" t="s">
        <v>35</v>
      </c>
      <c r="B27" s="388"/>
      <c r="C27" s="152"/>
      <c r="D27" s="153"/>
      <c r="E27" s="154"/>
      <c r="F27" s="399"/>
      <c r="G27" s="155"/>
      <c r="H27" s="146"/>
      <c r="I27" s="155"/>
      <c r="J27" s="156"/>
      <c r="K27" s="157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</row>
    <row r="28" spans="1:27" s="158" customFormat="1" ht="21" customHeight="1" thickBot="1" x14ac:dyDescent="0.35">
      <c r="A28" s="168"/>
      <c r="B28" s="389"/>
      <c r="C28" s="169"/>
      <c r="D28" s="161"/>
      <c r="E28" s="162"/>
      <c r="F28" s="161"/>
      <c r="G28" s="170"/>
      <c r="H28" s="161"/>
      <c r="I28" s="170"/>
      <c r="J28" s="165"/>
      <c r="K28" s="166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</row>
    <row r="29" spans="1:27" s="158" customFormat="1" ht="21" customHeight="1" x14ac:dyDescent="0.3">
      <c r="A29" s="151" t="s">
        <v>35</v>
      </c>
      <c r="B29" s="388"/>
      <c r="C29" s="152"/>
      <c r="D29" s="153"/>
      <c r="E29" s="154"/>
      <c r="F29" s="399"/>
      <c r="G29" s="155"/>
      <c r="H29" s="146"/>
      <c r="I29" s="155"/>
      <c r="J29" s="156"/>
      <c r="K29" s="157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</row>
    <row r="30" spans="1:27" s="158" customFormat="1" ht="21" customHeight="1" thickBot="1" x14ac:dyDescent="0.35">
      <c r="A30" s="168"/>
      <c r="B30" s="389"/>
      <c r="C30" s="169"/>
      <c r="D30" s="161"/>
      <c r="E30" s="162"/>
      <c r="F30" s="161"/>
      <c r="G30" s="170"/>
      <c r="H30" s="161"/>
      <c r="I30" s="170"/>
      <c r="J30" s="165"/>
      <c r="K30" s="166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</row>
    <row r="31" spans="1:27" s="158" customFormat="1" ht="21" customHeight="1" x14ac:dyDescent="0.3">
      <c r="A31" s="151" t="s">
        <v>35</v>
      </c>
      <c r="B31" s="388"/>
      <c r="C31" s="152"/>
      <c r="D31" s="171"/>
      <c r="E31" s="172"/>
      <c r="F31" s="399"/>
      <c r="G31" s="155"/>
      <c r="H31" s="146"/>
      <c r="I31" s="155"/>
      <c r="J31" s="156"/>
      <c r="K31" s="157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</row>
    <row r="32" spans="1:27" s="158" customFormat="1" ht="21" customHeight="1" thickBot="1" x14ac:dyDescent="0.35">
      <c r="A32" s="159"/>
      <c r="B32" s="389"/>
      <c r="C32" s="160"/>
      <c r="D32" s="163"/>
      <c r="E32" s="173"/>
      <c r="F32" s="161"/>
      <c r="G32" s="164"/>
      <c r="H32" s="163"/>
      <c r="I32" s="164"/>
      <c r="J32" s="165"/>
      <c r="K32" s="174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</row>
    <row r="33" spans="1:27" s="158" customFormat="1" ht="21" customHeight="1" x14ac:dyDescent="0.3">
      <c r="A33" s="151" t="s">
        <v>35</v>
      </c>
      <c r="B33" s="388"/>
      <c r="C33" s="152"/>
      <c r="D33" s="153"/>
      <c r="E33" s="154"/>
      <c r="F33" s="399"/>
      <c r="G33" s="155"/>
      <c r="H33" s="146"/>
      <c r="I33" s="155"/>
      <c r="J33" s="156"/>
      <c r="K33" s="157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</row>
    <row r="34" spans="1:27" s="158" customFormat="1" ht="21" customHeight="1" thickBot="1" x14ac:dyDescent="0.35">
      <c r="A34" s="159"/>
      <c r="B34" s="389"/>
      <c r="C34" s="160"/>
      <c r="D34" s="163"/>
      <c r="E34" s="173"/>
      <c r="F34" s="161"/>
      <c r="G34" s="164"/>
      <c r="H34" s="163"/>
      <c r="I34" s="164"/>
      <c r="J34" s="165"/>
      <c r="K34" s="174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</row>
    <row r="35" spans="1:27" s="158" customFormat="1" ht="21" customHeight="1" x14ac:dyDescent="0.3">
      <c r="A35" s="151" t="s">
        <v>35</v>
      </c>
      <c r="B35" s="388"/>
      <c r="C35" s="152"/>
      <c r="D35" s="153"/>
      <c r="E35" s="154"/>
      <c r="F35" s="399"/>
      <c r="G35" s="155"/>
      <c r="H35" s="146"/>
      <c r="I35" s="155"/>
      <c r="J35" s="156"/>
      <c r="K35" s="157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</row>
    <row r="36" spans="1:27" s="158" customFormat="1" ht="21" customHeight="1" thickBot="1" x14ac:dyDescent="0.35">
      <c r="A36" s="159"/>
      <c r="B36" s="395"/>
      <c r="C36" s="160"/>
      <c r="D36" s="163"/>
      <c r="E36" s="173"/>
      <c r="F36" s="163"/>
      <c r="G36" s="164"/>
      <c r="H36" s="163"/>
      <c r="I36" s="164"/>
      <c r="J36" s="175"/>
      <c r="K36" s="174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</row>
    <row r="37" spans="1:27" s="158" customFormat="1" ht="21" customHeight="1" x14ac:dyDescent="0.3">
      <c r="A37" s="176" t="s">
        <v>36</v>
      </c>
      <c r="B37" s="390"/>
      <c r="C37" s="392"/>
      <c r="D37" s="178"/>
      <c r="E37" s="179"/>
      <c r="F37" s="400"/>
      <c r="G37" s="401"/>
      <c r="H37" s="178"/>
      <c r="I37" s="180"/>
      <c r="J37" s="181"/>
      <c r="K37" s="182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</row>
    <row r="38" spans="1:27" s="158" customFormat="1" ht="21" customHeight="1" x14ac:dyDescent="0.3">
      <c r="A38" s="183"/>
      <c r="B38" s="396"/>
      <c r="C38" s="393"/>
      <c r="D38" s="185"/>
      <c r="E38" s="186"/>
      <c r="F38" s="402"/>
      <c r="G38" s="403"/>
      <c r="H38" s="185"/>
      <c r="I38" s="187"/>
      <c r="J38" s="188"/>
      <c r="K38" s="189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</row>
    <row r="39" spans="1:27" s="158" customFormat="1" ht="21" customHeight="1" thickBot="1" x14ac:dyDescent="0.35">
      <c r="A39" s="190"/>
      <c r="B39" s="391"/>
      <c r="C39" s="394"/>
      <c r="D39" s="192"/>
      <c r="E39" s="193"/>
      <c r="F39" s="404"/>
      <c r="G39" s="405"/>
      <c r="H39" s="192"/>
      <c r="I39" s="194"/>
      <c r="J39" s="195"/>
      <c r="K39" s="196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</row>
    <row r="40" spans="1:27" s="158" customFormat="1" ht="21" customHeight="1" x14ac:dyDescent="0.3">
      <c r="A40" s="176" t="s">
        <v>36</v>
      </c>
      <c r="B40" s="390"/>
      <c r="C40" s="177"/>
      <c r="D40" s="178"/>
      <c r="E40" s="179"/>
      <c r="F40" s="400"/>
      <c r="G40" s="401"/>
      <c r="H40" s="178"/>
      <c r="I40" s="180"/>
      <c r="J40" s="181"/>
      <c r="K40" s="197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</row>
    <row r="41" spans="1:27" s="158" customFormat="1" ht="21" customHeight="1" x14ac:dyDescent="0.3">
      <c r="A41" s="183"/>
      <c r="B41" s="396"/>
      <c r="C41" s="184"/>
      <c r="D41" s="185"/>
      <c r="E41" s="186"/>
      <c r="F41" s="402"/>
      <c r="G41" s="403"/>
      <c r="H41" s="185"/>
      <c r="I41" s="187"/>
      <c r="J41" s="188"/>
      <c r="K41" s="189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</row>
    <row r="42" spans="1:27" s="158" customFormat="1" ht="21" customHeight="1" thickBot="1" x14ac:dyDescent="0.35">
      <c r="A42" s="190"/>
      <c r="B42" s="391"/>
      <c r="C42" s="191"/>
      <c r="D42" s="192"/>
      <c r="E42" s="193"/>
      <c r="F42" s="404"/>
      <c r="G42" s="405"/>
      <c r="H42" s="192"/>
      <c r="I42" s="194"/>
      <c r="J42" s="195"/>
      <c r="K42" s="196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</row>
    <row r="43" spans="1:27" s="158" customFormat="1" ht="21" customHeight="1" x14ac:dyDescent="0.3">
      <c r="A43" s="176" t="s">
        <v>36</v>
      </c>
      <c r="B43" s="390"/>
      <c r="C43" s="198"/>
      <c r="D43" s="178"/>
      <c r="E43" s="179"/>
      <c r="F43" s="400"/>
      <c r="G43" s="401"/>
      <c r="H43" s="199"/>
      <c r="I43" s="200"/>
      <c r="J43" s="181"/>
      <c r="K43" s="20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</row>
    <row r="44" spans="1:27" s="158" customFormat="1" ht="21" customHeight="1" x14ac:dyDescent="0.3">
      <c r="A44" s="183"/>
      <c r="B44" s="396"/>
      <c r="C44" s="202"/>
      <c r="D44" s="185"/>
      <c r="E44" s="186"/>
      <c r="F44" s="402"/>
      <c r="G44" s="403"/>
      <c r="H44" s="203"/>
      <c r="I44" s="204"/>
      <c r="J44" s="188"/>
      <c r="K44" s="205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</row>
    <row r="45" spans="1:27" s="158" customFormat="1" ht="21" customHeight="1" thickBot="1" x14ac:dyDescent="0.35">
      <c r="A45" s="190"/>
      <c r="B45" s="391"/>
      <c r="C45" s="206"/>
      <c r="D45" s="192"/>
      <c r="E45" s="193"/>
      <c r="F45" s="404"/>
      <c r="G45" s="405"/>
      <c r="H45" s="207"/>
      <c r="I45" s="208"/>
      <c r="J45" s="195"/>
      <c r="K45" s="209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</row>
    <row r="46" spans="1:27" s="158" customFormat="1" ht="21" customHeight="1" x14ac:dyDescent="0.3">
      <c r="A46" s="176" t="s">
        <v>36</v>
      </c>
      <c r="B46" s="390"/>
      <c r="C46" s="177"/>
      <c r="D46" s="178"/>
      <c r="E46" s="179"/>
      <c r="F46" s="400"/>
      <c r="G46" s="401"/>
      <c r="H46" s="210"/>
      <c r="I46" s="180"/>
      <c r="J46" s="181"/>
      <c r="K46" s="182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</row>
    <row r="47" spans="1:27" s="158" customFormat="1" ht="21" customHeight="1" x14ac:dyDescent="0.3">
      <c r="A47" s="183"/>
      <c r="B47" s="396"/>
      <c r="C47" s="184"/>
      <c r="D47" s="185"/>
      <c r="E47" s="186"/>
      <c r="F47" s="402"/>
      <c r="G47" s="403"/>
      <c r="H47" s="211"/>
      <c r="I47" s="187"/>
      <c r="J47" s="188"/>
      <c r="K47" s="189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</row>
    <row r="48" spans="1:27" s="158" customFormat="1" ht="21" customHeight="1" thickBot="1" x14ac:dyDescent="0.35">
      <c r="A48" s="190"/>
      <c r="B48" s="391"/>
      <c r="C48" s="206"/>
      <c r="D48" s="192"/>
      <c r="E48" s="193"/>
      <c r="F48" s="404"/>
      <c r="G48" s="405"/>
      <c r="H48" s="212"/>
      <c r="I48" s="213"/>
      <c r="J48" s="195"/>
      <c r="K48" s="214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</row>
    <row r="49" spans="1:27" s="158" customFormat="1" ht="21" customHeight="1" x14ac:dyDescent="0.3">
      <c r="A49" s="176" t="s">
        <v>36</v>
      </c>
      <c r="B49" s="390"/>
      <c r="C49" s="215"/>
      <c r="D49" s="178"/>
      <c r="E49" s="179"/>
      <c r="F49" s="400"/>
      <c r="G49" s="401"/>
      <c r="H49" s="216"/>
      <c r="I49" s="217"/>
      <c r="J49" s="181"/>
      <c r="K49" s="218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</row>
    <row r="50" spans="1:27" s="158" customFormat="1" ht="21" customHeight="1" x14ac:dyDescent="0.3">
      <c r="A50" s="183"/>
      <c r="B50" s="396"/>
      <c r="C50" s="219"/>
      <c r="D50" s="185"/>
      <c r="E50" s="186"/>
      <c r="F50" s="402"/>
      <c r="G50" s="403"/>
      <c r="H50" s="220"/>
      <c r="I50" s="221"/>
      <c r="J50" s="188"/>
      <c r="K50" s="222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</row>
    <row r="51" spans="1:27" s="158" customFormat="1" ht="21" customHeight="1" thickBot="1" x14ac:dyDescent="0.35">
      <c r="A51" s="190"/>
      <c r="B51" s="391"/>
      <c r="C51" s="223"/>
      <c r="D51" s="192"/>
      <c r="E51" s="193"/>
      <c r="F51" s="404"/>
      <c r="G51" s="405"/>
      <c r="H51" s="224"/>
      <c r="I51" s="225"/>
      <c r="J51" s="195"/>
      <c r="K51" s="226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</row>
    <row r="52" spans="1:27" s="158" customFormat="1" ht="21" customHeight="1" x14ac:dyDescent="0.3">
      <c r="A52" s="176" t="s">
        <v>36</v>
      </c>
      <c r="B52" s="390"/>
      <c r="C52" s="215"/>
      <c r="D52" s="178"/>
      <c r="E52" s="179"/>
      <c r="F52" s="400"/>
      <c r="G52" s="401"/>
      <c r="H52" s="216"/>
      <c r="I52" s="217"/>
      <c r="J52" s="181"/>
      <c r="K52" s="218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</row>
    <row r="53" spans="1:27" s="158" customFormat="1" ht="21" customHeight="1" x14ac:dyDescent="0.3">
      <c r="A53" s="183"/>
      <c r="B53" s="396"/>
      <c r="C53" s="219"/>
      <c r="D53" s="185"/>
      <c r="E53" s="186"/>
      <c r="F53" s="402"/>
      <c r="G53" s="403"/>
      <c r="H53" s="220"/>
      <c r="I53" s="221"/>
      <c r="J53" s="188"/>
      <c r="K53" s="222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</row>
    <row r="54" spans="1:27" s="158" customFormat="1" ht="21" customHeight="1" thickBot="1" x14ac:dyDescent="0.35">
      <c r="A54" s="227"/>
      <c r="B54" s="391"/>
      <c r="C54" s="228"/>
      <c r="D54" s="229"/>
      <c r="E54" s="230"/>
      <c r="F54" s="406"/>
      <c r="G54" s="407"/>
      <c r="H54" s="231"/>
      <c r="I54" s="232"/>
      <c r="J54" s="233"/>
      <c r="K54" s="234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</row>
    <row r="55" spans="1:27" s="158" customFormat="1" ht="21" customHeight="1" x14ac:dyDescent="0.3">
      <c r="A55" s="235" t="s">
        <v>37</v>
      </c>
      <c r="B55" s="433" t="s">
        <v>8</v>
      </c>
      <c r="C55" s="367"/>
      <c r="D55" s="237"/>
      <c r="E55" s="238"/>
      <c r="F55" s="408"/>
      <c r="G55" s="409"/>
      <c r="H55" s="239"/>
      <c r="I55" s="240"/>
      <c r="J55" s="241"/>
      <c r="K55" s="242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</row>
    <row r="56" spans="1:27" s="158" customFormat="1" ht="21" customHeight="1" x14ac:dyDescent="0.3">
      <c r="A56" s="243"/>
      <c r="B56" s="434" t="s">
        <v>8</v>
      </c>
      <c r="C56" s="368"/>
      <c r="D56" s="245"/>
      <c r="E56" s="246"/>
      <c r="F56" s="410"/>
      <c r="G56" s="411"/>
      <c r="H56" s="247"/>
      <c r="I56" s="248"/>
      <c r="J56" s="249"/>
      <c r="K56" s="250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</row>
    <row r="57" spans="1:27" s="158" customFormat="1" ht="21" customHeight="1" x14ac:dyDescent="0.3">
      <c r="A57" s="243"/>
      <c r="B57" s="434" t="s">
        <v>8</v>
      </c>
      <c r="C57" s="368"/>
      <c r="D57" s="245"/>
      <c r="E57" s="246"/>
      <c r="F57" s="410"/>
      <c r="G57" s="411"/>
      <c r="H57" s="247"/>
      <c r="I57" s="248"/>
      <c r="J57" s="249"/>
      <c r="K57" s="250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</row>
    <row r="58" spans="1:27" s="158" customFormat="1" ht="21" customHeight="1" thickBot="1" x14ac:dyDescent="0.35">
      <c r="A58" s="251"/>
      <c r="B58" s="435" t="s">
        <v>8</v>
      </c>
      <c r="C58" s="369"/>
      <c r="D58" s="253"/>
      <c r="E58" s="254"/>
      <c r="F58" s="412"/>
      <c r="G58" s="413"/>
      <c r="H58" s="255"/>
      <c r="I58" s="256"/>
      <c r="J58" s="257"/>
      <c r="K58" s="258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</row>
    <row r="59" spans="1:27" s="158" customFormat="1" ht="21" customHeight="1" x14ac:dyDescent="0.3">
      <c r="A59" s="235" t="s">
        <v>37</v>
      </c>
      <c r="B59" s="433" t="s">
        <v>8</v>
      </c>
      <c r="C59" s="236"/>
      <c r="D59" s="237"/>
      <c r="E59" s="238"/>
      <c r="F59" s="408"/>
      <c r="G59" s="409"/>
      <c r="H59" s="239"/>
      <c r="I59" s="240"/>
      <c r="J59" s="241"/>
      <c r="K59" s="242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</row>
    <row r="60" spans="1:27" s="158" customFormat="1" ht="21" customHeight="1" x14ac:dyDescent="0.3">
      <c r="A60" s="243"/>
      <c r="B60" s="434" t="s">
        <v>8</v>
      </c>
      <c r="C60" s="244"/>
      <c r="D60" s="245"/>
      <c r="E60" s="246"/>
      <c r="F60" s="410"/>
      <c r="G60" s="411"/>
      <c r="H60" s="247"/>
      <c r="I60" s="248"/>
      <c r="J60" s="249"/>
      <c r="K60" s="250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</row>
    <row r="61" spans="1:27" s="158" customFormat="1" ht="21" customHeight="1" x14ac:dyDescent="0.3">
      <c r="A61" s="243"/>
      <c r="B61" s="434" t="s">
        <v>8</v>
      </c>
      <c r="C61" s="244"/>
      <c r="D61" s="245"/>
      <c r="E61" s="246"/>
      <c r="F61" s="410"/>
      <c r="G61" s="411"/>
      <c r="H61" s="247"/>
      <c r="I61" s="248"/>
      <c r="J61" s="249"/>
      <c r="K61" s="250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</row>
    <row r="62" spans="1:27" s="158" customFormat="1" ht="21" customHeight="1" thickBot="1" x14ac:dyDescent="0.35">
      <c r="A62" s="251"/>
      <c r="B62" s="435" t="s">
        <v>8</v>
      </c>
      <c r="C62" s="252"/>
      <c r="D62" s="253"/>
      <c r="E62" s="254"/>
      <c r="F62" s="412"/>
      <c r="G62" s="413"/>
      <c r="H62" s="255"/>
      <c r="I62" s="256"/>
      <c r="J62" s="257"/>
      <c r="K62" s="258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</row>
    <row r="63" spans="1:27" s="158" customFormat="1" ht="21" customHeight="1" x14ac:dyDescent="0.3">
      <c r="A63" s="235" t="s">
        <v>37</v>
      </c>
      <c r="B63" s="433" t="s">
        <v>8</v>
      </c>
      <c r="C63" s="236"/>
      <c r="D63" s="237"/>
      <c r="E63" s="238"/>
      <c r="F63" s="408"/>
      <c r="G63" s="409"/>
      <c r="H63" s="239"/>
      <c r="I63" s="240"/>
      <c r="J63" s="241"/>
      <c r="K63" s="242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</row>
    <row r="64" spans="1:27" s="158" customFormat="1" ht="21" customHeight="1" x14ac:dyDescent="0.3">
      <c r="A64" s="243"/>
      <c r="B64" s="434" t="s">
        <v>8</v>
      </c>
      <c r="C64" s="244"/>
      <c r="D64" s="245"/>
      <c r="E64" s="246"/>
      <c r="F64" s="410"/>
      <c r="G64" s="411"/>
      <c r="H64" s="247"/>
      <c r="I64" s="248"/>
      <c r="J64" s="249"/>
      <c r="K64" s="250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</row>
    <row r="65" spans="1:27" s="158" customFormat="1" ht="21" customHeight="1" x14ac:dyDescent="0.3">
      <c r="A65" s="243"/>
      <c r="B65" s="434" t="s">
        <v>8</v>
      </c>
      <c r="C65" s="244"/>
      <c r="D65" s="245"/>
      <c r="E65" s="246"/>
      <c r="F65" s="410"/>
      <c r="G65" s="411"/>
      <c r="H65" s="247"/>
      <c r="I65" s="248"/>
      <c r="J65" s="249"/>
      <c r="K65" s="250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</row>
    <row r="66" spans="1:27" s="158" customFormat="1" ht="21" customHeight="1" thickBot="1" x14ac:dyDescent="0.35">
      <c r="A66" s="251"/>
      <c r="B66" s="436" t="s">
        <v>8</v>
      </c>
      <c r="C66" s="252"/>
      <c r="D66" s="259"/>
      <c r="E66" s="260"/>
      <c r="F66" s="414"/>
      <c r="G66" s="413"/>
      <c r="H66" s="255"/>
      <c r="I66" s="256"/>
      <c r="J66" s="261"/>
      <c r="K66" s="262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</row>
    <row r="67" spans="1:27" s="158" customFormat="1" ht="21" customHeight="1" x14ac:dyDescent="0.3">
      <c r="A67" s="263" t="s">
        <v>38</v>
      </c>
      <c r="B67" s="433" t="s">
        <v>8</v>
      </c>
      <c r="C67" s="370"/>
      <c r="D67" s="264"/>
      <c r="E67" s="265"/>
      <c r="F67" s="415"/>
      <c r="G67" s="416"/>
      <c r="H67" s="266"/>
      <c r="I67" s="267"/>
      <c r="J67" s="268"/>
      <c r="K67" s="269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</row>
    <row r="68" spans="1:27" s="158" customFormat="1" ht="21" customHeight="1" x14ac:dyDescent="0.3">
      <c r="A68" s="270"/>
      <c r="B68" s="434" t="s">
        <v>8</v>
      </c>
      <c r="C68" s="371"/>
      <c r="D68" s="271"/>
      <c r="E68" s="272"/>
      <c r="F68" s="417"/>
      <c r="G68" s="418"/>
      <c r="H68" s="273"/>
      <c r="I68" s="274"/>
      <c r="J68" s="275"/>
      <c r="K68" s="276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</row>
    <row r="69" spans="1:27" s="158" customFormat="1" ht="21" customHeight="1" x14ac:dyDescent="0.3">
      <c r="A69" s="270"/>
      <c r="B69" s="434" t="s">
        <v>8</v>
      </c>
      <c r="C69" s="371"/>
      <c r="D69" s="277"/>
      <c r="E69" s="272"/>
      <c r="F69" s="417"/>
      <c r="G69" s="418"/>
      <c r="H69" s="273"/>
      <c r="I69" s="274"/>
      <c r="J69" s="275"/>
      <c r="K69" s="276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</row>
    <row r="70" spans="1:27" s="158" customFormat="1" ht="21" customHeight="1" x14ac:dyDescent="0.3">
      <c r="A70" s="270"/>
      <c r="B70" s="434" t="s">
        <v>8</v>
      </c>
      <c r="C70" s="371"/>
      <c r="D70" s="277"/>
      <c r="E70" s="272"/>
      <c r="F70" s="417"/>
      <c r="G70" s="418"/>
      <c r="H70" s="273"/>
      <c r="I70" s="274"/>
      <c r="J70" s="275"/>
      <c r="K70" s="276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</row>
    <row r="71" spans="1:27" s="158" customFormat="1" ht="21" customHeight="1" thickBot="1" x14ac:dyDescent="0.35">
      <c r="A71" s="278"/>
      <c r="B71" s="436" t="s">
        <v>8</v>
      </c>
      <c r="C71" s="372"/>
      <c r="D71" s="279"/>
      <c r="E71" s="280"/>
      <c r="F71" s="419"/>
      <c r="G71" s="420"/>
      <c r="H71" s="281"/>
      <c r="I71" s="282"/>
      <c r="J71" s="283"/>
      <c r="K71" s="284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</row>
    <row r="72" spans="1:27" s="158" customFormat="1" ht="21" customHeight="1" x14ac:dyDescent="0.3">
      <c r="A72" s="263" t="s">
        <v>38</v>
      </c>
      <c r="B72" s="433" t="s">
        <v>8</v>
      </c>
      <c r="C72" s="370"/>
      <c r="D72" s="264"/>
      <c r="E72" s="265"/>
      <c r="F72" s="415"/>
      <c r="G72" s="416"/>
      <c r="H72" s="266"/>
      <c r="I72" s="267"/>
      <c r="J72" s="268"/>
      <c r="K72" s="269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</row>
    <row r="73" spans="1:27" s="158" customFormat="1" ht="21" customHeight="1" x14ac:dyDescent="0.3">
      <c r="A73" s="270"/>
      <c r="B73" s="434" t="s">
        <v>8</v>
      </c>
      <c r="C73" s="371"/>
      <c r="D73" s="271"/>
      <c r="E73" s="272"/>
      <c r="F73" s="417"/>
      <c r="G73" s="418"/>
      <c r="H73" s="273"/>
      <c r="I73" s="274"/>
      <c r="J73" s="275"/>
      <c r="K73" s="276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</row>
    <row r="74" spans="1:27" s="158" customFormat="1" ht="21" customHeight="1" x14ac:dyDescent="0.3">
      <c r="A74" s="270"/>
      <c r="B74" s="434" t="s">
        <v>8</v>
      </c>
      <c r="C74" s="371"/>
      <c r="D74" s="277"/>
      <c r="E74" s="272"/>
      <c r="F74" s="417"/>
      <c r="G74" s="418"/>
      <c r="H74" s="273"/>
      <c r="I74" s="274"/>
      <c r="J74" s="275"/>
      <c r="K74" s="276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</row>
    <row r="75" spans="1:27" s="158" customFormat="1" ht="21" customHeight="1" x14ac:dyDescent="0.3">
      <c r="A75" s="270"/>
      <c r="B75" s="434" t="s">
        <v>8</v>
      </c>
      <c r="C75" s="371"/>
      <c r="D75" s="277"/>
      <c r="E75" s="272"/>
      <c r="F75" s="417"/>
      <c r="G75" s="418"/>
      <c r="H75" s="273"/>
      <c r="I75" s="274"/>
      <c r="J75" s="275"/>
      <c r="K75" s="276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</row>
    <row r="76" spans="1:27" s="158" customFormat="1" ht="21" customHeight="1" thickBot="1" x14ac:dyDescent="0.35">
      <c r="A76" s="278"/>
      <c r="B76" s="436" t="s">
        <v>8</v>
      </c>
      <c r="C76" s="372"/>
      <c r="D76" s="285"/>
      <c r="E76" s="286"/>
      <c r="F76" s="421"/>
      <c r="G76" s="420"/>
      <c r="H76" s="281"/>
      <c r="I76" s="282"/>
      <c r="J76" s="287"/>
      <c r="K76" s="288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</row>
    <row r="77" spans="1:27" s="158" customFormat="1" ht="21" customHeight="1" x14ac:dyDescent="0.3">
      <c r="A77" s="289" t="s">
        <v>39</v>
      </c>
      <c r="B77" s="433" t="s">
        <v>8</v>
      </c>
      <c r="C77" s="373"/>
      <c r="D77" s="291"/>
      <c r="E77" s="292"/>
      <c r="F77" s="422"/>
      <c r="G77" s="361"/>
      <c r="H77" s="293"/>
      <c r="I77" s="294"/>
      <c r="J77" s="295"/>
      <c r="K77" s="296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  <c r="Z77" s="551"/>
      <c r="AA77" s="551"/>
    </row>
    <row r="78" spans="1:27" s="158" customFormat="1" ht="21" customHeight="1" x14ac:dyDescent="0.3">
      <c r="A78" s="297"/>
      <c r="B78" s="434" t="s">
        <v>8</v>
      </c>
      <c r="C78" s="374"/>
      <c r="D78" s="299"/>
      <c r="E78" s="300"/>
      <c r="F78" s="423"/>
      <c r="G78" s="424"/>
      <c r="H78" s="301"/>
      <c r="I78" s="302"/>
      <c r="J78" s="303"/>
      <c r="K78" s="304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</row>
    <row r="79" spans="1:27" s="158" customFormat="1" ht="21" customHeight="1" x14ac:dyDescent="0.3">
      <c r="A79" s="297"/>
      <c r="B79" s="434" t="s">
        <v>8</v>
      </c>
      <c r="C79" s="374"/>
      <c r="D79" s="305"/>
      <c r="E79" s="300"/>
      <c r="F79" s="423"/>
      <c r="G79" s="424"/>
      <c r="H79" s="301"/>
      <c r="I79" s="302"/>
      <c r="J79" s="303"/>
      <c r="K79" s="304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</row>
    <row r="80" spans="1:27" s="158" customFormat="1" ht="21" customHeight="1" x14ac:dyDescent="0.3">
      <c r="A80" s="297"/>
      <c r="B80" s="434" t="s">
        <v>8</v>
      </c>
      <c r="C80" s="375"/>
      <c r="D80" s="305"/>
      <c r="E80" s="300"/>
      <c r="F80" s="423"/>
      <c r="G80" s="424"/>
      <c r="H80" s="307"/>
      <c r="I80" s="308"/>
      <c r="J80" s="303"/>
      <c r="K80" s="309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</row>
    <row r="81" spans="1:27" s="158" customFormat="1" ht="21" customHeight="1" x14ac:dyDescent="0.3">
      <c r="A81" s="297"/>
      <c r="B81" s="434" t="s">
        <v>8</v>
      </c>
      <c r="C81" s="375"/>
      <c r="D81" s="305"/>
      <c r="E81" s="300"/>
      <c r="F81" s="423"/>
      <c r="G81" s="424"/>
      <c r="H81" s="307"/>
      <c r="I81" s="308"/>
      <c r="J81" s="303"/>
      <c r="K81" s="309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</row>
    <row r="82" spans="1:27" s="158" customFormat="1" ht="21" customHeight="1" thickBot="1" x14ac:dyDescent="0.35">
      <c r="A82" s="310"/>
      <c r="B82" s="435" t="s">
        <v>8</v>
      </c>
      <c r="C82" s="376"/>
      <c r="D82" s="311"/>
      <c r="E82" s="312"/>
      <c r="F82" s="362"/>
      <c r="G82" s="365"/>
      <c r="H82" s="313"/>
      <c r="I82" s="314"/>
      <c r="J82" s="315"/>
      <c r="K82" s="316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</row>
    <row r="83" spans="1:27" s="158" customFormat="1" ht="21" customHeight="1" x14ac:dyDescent="0.3">
      <c r="A83" s="289" t="s">
        <v>39</v>
      </c>
      <c r="B83" s="433" t="s">
        <v>8</v>
      </c>
      <c r="C83" s="290"/>
      <c r="D83" s="291"/>
      <c r="E83" s="292"/>
      <c r="F83" s="422"/>
      <c r="G83" s="361"/>
      <c r="H83" s="293"/>
      <c r="I83" s="294"/>
      <c r="J83" s="295"/>
      <c r="K83" s="296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</row>
    <row r="84" spans="1:27" s="158" customFormat="1" ht="21" customHeight="1" x14ac:dyDescent="0.3">
      <c r="A84" s="297"/>
      <c r="B84" s="434" t="s">
        <v>8</v>
      </c>
      <c r="C84" s="298"/>
      <c r="D84" s="299"/>
      <c r="E84" s="300"/>
      <c r="F84" s="423"/>
      <c r="G84" s="424"/>
      <c r="H84" s="301"/>
      <c r="I84" s="302"/>
      <c r="J84" s="303"/>
      <c r="K84" s="304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</row>
    <row r="85" spans="1:27" s="158" customFormat="1" ht="21" customHeight="1" x14ac:dyDescent="0.3">
      <c r="A85" s="297"/>
      <c r="B85" s="434" t="s">
        <v>8</v>
      </c>
      <c r="C85" s="298"/>
      <c r="D85" s="305"/>
      <c r="E85" s="300"/>
      <c r="F85" s="423"/>
      <c r="G85" s="424"/>
      <c r="H85" s="301"/>
      <c r="I85" s="302"/>
      <c r="J85" s="303"/>
      <c r="K85" s="304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</row>
    <row r="86" spans="1:27" s="158" customFormat="1" ht="21" customHeight="1" x14ac:dyDescent="0.3">
      <c r="A86" s="297"/>
      <c r="B86" s="434" t="s">
        <v>8</v>
      </c>
      <c r="C86" s="306"/>
      <c r="D86" s="305"/>
      <c r="E86" s="300"/>
      <c r="F86" s="423"/>
      <c r="G86" s="424"/>
      <c r="H86" s="307"/>
      <c r="I86" s="308"/>
      <c r="J86" s="303"/>
      <c r="K86" s="309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</row>
    <row r="87" spans="1:27" s="158" customFormat="1" ht="21" customHeight="1" x14ac:dyDescent="0.3">
      <c r="A87" s="297"/>
      <c r="B87" s="434" t="s">
        <v>8</v>
      </c>
      <c r="C87" s="306"/>
      <c r="D87" s="305"/>
      <c r="E87" s="300"/>
      <c r="F87" s="423"/>
      <c r="G87" s="424"/>
      <c r="H87" s="307"/>
      <c r="I87" s="308"/>
      <c r="J87" s="303"/>
      <c r="K87" s="309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</row>
    <row r="88" spans="1:27" s="158" customFormat="1" ht="21" customHeight="1" thickBot="1" x14ac:dyDescent="0.35">
      <c r="A88" s="317"/>
      <c r="B88" s="436" t="s">
        <v>8</v>
      </c>
      <c r="C88" s="318"/>
      <c r="D88" s="319"/>
      <c r="E88" s="320"/>
      <c r="F88" s="363"/>
      <c r="G88" s="364"/>
      <c r="H88" s="321"/>
      <c r="I88" s="322"/>
      <c r="J88" s="323"/>
      <c r="K88" s="324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</row>
    <row r="89" spans="1:27" s="158" customFormat="1" ht="21" customHeight="1" x14ac:dyDescent="0.3">
      <c r="A89" s="325" t="s">
        <v>40</v>
      </c>
      <c r="B89" s="433" t="s">
        <v>8</v>
      </c>
      <c r="C89" s="377"/>
      <c r="D89" s="326"/>
      <c r="E89" s="327"/>
      <c r="F89" s="425"/>
      <c r="G89" s="426"/>
      <c r="H89" s="328"/>
      <c r="I89" s="329"/>
      <c r="J89" s="330"/>
      <c r="K89" s="33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</row>
    <row r="90" spans="1:27" s="158" customFormat="1" ht="21" customHeight="1" x14ac:dyDescent="0.3">
      <c r="A90" s="332" t="s">
        <v>41</v>
      </c>
      <c r="B90" s="434" t="s">
        <v>8</v>
      </c>
      <c r="C90" s="378"/>
      <c r="D90" s="334"/>
      <c r="E90" s="335"/>
      <c r="F90" s="427"/>
      <c r="G90" s="428"/>
      <c r="H90" s="336"/>
      <c r="I90" s="337"/>
      <c r="J90" s="338"/>
      <c r="K90" s="339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</row>
    <row r="91" spans="1:27" s="158" customFormat="1" ht="21" customHeight="1" x14ac:dyDescent="0.3">
      <c r="A91" s="340"/>
      <c r="B91" s="434" t="s">
        <v>8</v>
      </c>
      <c r="C91" s="378"/>
      <c r="D91" s="341"/>
      <c r="E91" s="335"/>
      <c r="F91" s="427"/>
      <c r="G91" s="428"/>
      <c r="H91" s="336"/>
      <c r="I91" s="337"/>
      <c r="J91" s="338"/>
      <c r="K91" s="339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</row>
    <row r="92" spans="1:27" s="158" customFormat="1" ht="21" customHeight="1" x14ac:dyDescent="0.3">
      <c r="A92" s="340"/>
      <c r="B92" s="434" t="s">
        <v>8</v>
      </c>
      <c r="C92" s="378"/>
      <c r="D92" s="341"/>
      <c r="E92" s="335"/>
      <c r="F92" s="427"/>
      <c r="G92" s="428"/>
      <c r="H92" s="336"/>
      <c r="I92" s="337"/>
      <c r="J92" s="338"/>
      <c r="K92" s="342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</row>
    <row r="93" spans="1:27" s="158" customFormat="1" ht="21" customHeight="1" x14ac:dyDescent="0.3">
      <c r="A93" s="340"/>
      <c r="B93" s="434" t="s">
        <v>8</v>
      </c>
      <c r="C93" s="378"/>
      <c r="D93" s="341"/>
      <c r="E93" s="335"/>
      <c r="F93" s="427"/>
      <c r="G93" s="428"/>
      <c r="H93" s="336"/>
      <c r="I93" s="337"/>
      <c r="J93" s="338"/>
      <c r="K93" s="342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</row>
    <row r="94" spans="1:27" s="158" customFormat="1" ht="21" customHeight="1" x14ac:dyDescent="0.3">
      <c r="A94" s="340"/>
      <c r="B94" s="434" t="s">
        <v>8</v>
      </c>
      <c r="C94" s="378"/>
      <c r="D94" s="334"/>
      <c r="E94" s="343"/>
      <c r="F94" s="427"/>
      <c r="G94" s="428"/>
      <c r="H94" s="336"/>
      <c r="I94" s="337"/>
      <c r="J94" s="338"/>
      <c r="K94" s="342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</row>
    <row r="95" spans="1:27" s="158" customFormat="1" ht="21" customHeight="1" x14ac:dyDescent="0.3">
      <c r="A95" s="340"/>
      <c r="B95" s="434" t="s">
        <v>8</v>
      </c>
      <c r="C95" s="378"/>
      <c r="D95" s="341"/>
      <c r="E95" s="335"/>
      <c r="F95" s="427"/>
      <c r="G95" s="428"/>
      <c r="H95" s="336"/>
      <c r="I95" s="337"/>
      <c r="J95" s="338"/>
      <c r="K95" s="339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</row>
    <row r="96" spans="1:27" s="158" customFormat="1" ht="21" customHeight="1" x14ac:dyDescent="0.3">
      <c r="A96" s="340"/>
      <c r="B96" s="434" t="s">
        <v>8</v>
      </c>
      <c r="C96" s="378"/>
      <c r="D96" s="334"/>
      <c r="E96" s="335"/>
      <c r="F96" s="427"/>
      <c r="G96" s="428"/>
      <c r="H96" s="336"/>
      <c r="I96" s="337"/>
      <c r="J96" s="338"/>
      <c r="K96" s="339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</row>
    <row r="97" spans="1:27" s="158" customFormat="1" ht="21" customHeight="1" thickBot="1" x14ac:dyDescent="0.35">
      <c r="A97" s="344"/>
      <c r="B97" s="435" t="s">
        <v>8</v>
      </c>
      <c r="C97" s="379"/>
      <c r="D97" s="345"/>
      <c r="E97" s="346"/>
      <c r="F97" s="429"/>
      <c r="G97" s="430"/>
      <c r="H97" s="347"/>
      <c r="I97" s="348"/>
      <c r="J97" s="349"/>
      <c r="K97" s="350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</row>
    <row r="98" spans="1:27" s="158" customFormat="1" ht="21" customHeight="1" x14ac:dyDescent="0.3">
      <c r="A98" s="325" t="s">
        <v>40</v>
      </c>
      <c r="B98" s="433" t="s">
        <v>8</v>
      </c>
      <c r="C98" s="351"/>
      <c r="D98" s="326"/>
      <c r="E98" s="327"/>
      <c r="F98" s="425"/>
      <c r="G98" s="426"/>
      <c r="H98" s="352"/>
      <c r="I98" s="353"/>
      <c r="J98" s="330"/>
      <c r="K98" s="33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</row>
    <row r="99" spans="1:27" s="158" customFormat="1" ht="21" customHeight="1" x14ac:dyDescent="0.3">
      <c r="A99" s="332" t="s">
        <v>41</v>
      </c>
      <c r="B99" s="434" t="s">
        <v>8</v>
      </c>
      <c r="C99" s="333"/>
      <c r="D99" s="341"/>
      <c r="E99" s="335"/>
      <c r="F99" s="427"/>
      <c r="G99" s="428"/>
      <c r="H99" s="336"/>
      <c r="I99" s="337"/>
      <c r="J99" s="338"/>
      <c r="K99" s="339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</row>
    <row r="100" spans="1:27" s="158" customFormat="1" ht="21" customHeight="1" x14ac:dyDescent="0.3">
      <c r="A100" s="340"/>
      <c r="B100" s="434" t="s">
        <v>8</v>
      </c>
      <c r="C100" s="333"/>
      <c r="D100" s="334"/>
      <c r="E100" s="335"/>
      <c r="F100" s="427"/>
      <c r="G100" s="428"/>
      <c r="H100" s="336"/>
      <c r="I100" s="337"/>
      <c r="J100" s="338"/>
      <c r="K100" s="339"/>
      <c r="M100" s="551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</row>
    <row r="101" spans="1:27" s="158" customFormat="1" ht="21" customHeight="1" x14ac:dyDescent="0.3">
      <c r="A101" s="340"/>
      <c r="B101" s="434" t="s">
        <v>8</v>
      </c>
      <c r="C101" s="333"/>
      <c r="D101" s="341"/>
      <c r="E101" s="335"/>
      <c r="F101" s="427"/>
      <c r="G101" s="428"/>
      <c r="H101" s="336"/>
      <c r="I101" s="337"/>
      <c r="J101" s="338"/>
      <c r="K101" s="342"/>
      <c r="M101" s="551"/>
      <c r="N101" s="551"/>
      <c r="O101" s="551"/>
      <c r="P101" s="551"/>
      <c r="Q101" s="551"/>
      <c r="R101" s="551"/>
      <c r="S101" s="551"/>
      <c r="T101" s="551"/>
      <c r="U101" s="551"/>
      <c r="V101" s="551"/>
      <c r="W101" s="551"/>
      <c r="X101" s="551"/>
      <c r="Y101" s="551"/>
      <c r="Z101" s="551"/>
      <c r="AA101" s="551"/>
    </row>
    <row r="102" spans="1:27" s="158" customFormat="1" ht="21" customHeight="1" x14ac:dyDescent="0.3">
      <c r="A102" s="340"/>
      <c r="B102" s="434" t="s">
        <v>8</v>
      </c>
      <c r="C102" s="333"/>
      <c r="D102" s="341"/>
      <c r="E102" s="335"/>
      <c r="F102" s="427"/>
      <c r="G102" s="428"/>
      <c r="H102" s="336"/>
      <c r="I102" s="337"/>
      <c r="J102" s="338"/>
      <c r="K102" s="342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</row>
    <row r="103" spans="1:27" s="158" customFormat="1" ht="21" customHeight="1" x14ac:dyDescent="0.3">
      <c r="A103" s="340"/>
      <c r="B103" s="434" t="s">
        <v>8</v>
      </c>
      <c r="C103" s="333"/>
      <c r="D103" s="341"/>
      <c r="E103" s="335"/>
      <c r="F103" s="427"/>
      <c r="G103" s="428"/>
      <c r="H103" s="336"/>
      <c r="I103" s="337"/>
      <c r="J103" s="338"/>
      <c r="K103" s="342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</row>
    <row r="104" spans="1:27" s="158" customFormat="1" ht="21" customHeight="1" x14ac:dyDescent="0.3">
      <c r="A104" s="340"/>
      <c r="B104" s="434" t="s">
        <v>8</v>
      </c>
      <c r="C104" s="333"/>
      <c r="D104" s="334"/>
      <c r="E104" s="343"/>
      <c r="F104" s="427"/>
      <c r="G104" s="428"/>
      <c r="H104" s="336"/>
      <c r="I104" s="337"/>
      <c r="J104" s="338"/>
      <c r="K104" s="339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</row>
    <row r="105" spans="1:27" s="158" customFormat="1" ht="21" customHeight="1" x14ac:dyDescent="0.3">
      <c r="A105" s="340"/>
      <c r="B105" s="434" t="s">
        <v>8</v>
      </c>
      <c r="C105" s="333"/>
      <c r="D105" s="341"/>
      <c r="E105" s="335"/>
      <c r="F105" s="427"/>
      <c r="G105" s="428"/>
      <c r="H105" s="336"/>
      <c r="I105" s="337"/>
      <c r="J105" s="338"/>
      <c r="K105" s="339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</row>
    <row r="106" spans="1:27" s="158" customFormat="1" ht="21" customHeight="1" thickBot="1" x14ac:dyDescent="0.35">
      <c r="A106" s="354"/>
      <c r="B106" s="435" t="s">
        <v>8</v>
      </c>
      <c r="C106" s="355"/>
      <c r="D106" s="356"/>
      <c r="E106" s="346"/>
      <c r="F106" s="429"/>
      <c r="G106" s="430"/>
      <c r="H106" s="357"/>
      <c r="I106" s="358"/>
      <c r="J106" s="349"/>
      <c r="K106" s="350"/>
      <c r="M106" s="551"/>
      <c r="N106" s="551"/>
      <c r="O106" s="551"/>
      <c r="P106" s="551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</row>
    <row r="107" spans="1:27" s="158" customFormat="1" ht="21" customHeight="1" x14ac:dyDescent="0.3">
      <c r="A107" s="325" t="s">
        <v>40</v>
      </c>
      <c r="B107" s="433" t="s">
        <v>8</v>
      </c>
      <c r="C107" s="351"/>
      <c r="D107" s="326"/>
      <c r="E107" s="327"/>
      <c r="F107" s="425"/>
      <c r="G107" s="426"/>
      <c r="H107" s="352"/>
      <c r="I107" s="353"/>
      <c r="J107" s="330"/>
      <c r="K107" s="33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</row>
    <row r="108" spans="1:27" s="158" customFormat="1" ht="21" customHeight="1" x14ac:dyDescent="0.3">
      <c r="A108" s="332" t="s">
        <v>41</v>
      </c>
      <c r="B108" s="434" t="s">
        <v>8</v>
      </c>
      <c r="C108" s="333"/>
      <c r="D108" s="341"/>
      <c r="E108" s="335"/>
      <c r="F108" s="427"/>
      <c r="G108" s="428"/>
      <c r="H108" s="336"/>
      <c r="I108" s="337"/>
      <c r="J108" s="338"/>
      <c r="K108" s="339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</row>
    <row r="109" spans="1:27" s="158" customFormat="1" ht="21" customHeight="1" x14ac:dyDescent="0.3">
      <c r="A109" s="340"/>
      <c r="B109" s="434" t="s">
        <v>8</v>
      </c>
      <c r="C109" s="333"/>
      <c r="D109" s="341"/>
      <c r="E109" s="335"/>
      <c r="F109" s="427"/>
      <c r="G109" s="428"/>
      <c r="H109" s="336"/>
      <c r="I109" s="337"/>
      <c r="J109" s="338"/>
      <c r="K109" s="339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</row>
    <row r="110" spans="1:27" s="158" customFormat="1" ht="21" customHeight="1" x14ac:dyDescent="0.3">
      <c r="A110" s="340"/>
      <c r="B110" s="434" t="s">
        <v>8</v>
      </c>
      <c r="C110" s="333"/>
      <c r="D110" s="341"/>
      <c r="E110" s="335"/>
      <c r="F110" s="427"/>
      <c r="G110" s="428"/>
      <c r="H110" s="336"/>
      <c r="I110" s="337"/>
      <c r="J110" s="338"/>
      <c r="K110" s="342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</row>
    <row r="111" spans="1:27" s="158" customFormat="1" ht="21" customHeight="1" x14ac:dyDescent="0.3">
      <c r="A111" s="340"/>
      <c r="B111" s="434" t="s">
        <v>8</v>
      </c>
      <c r="C111" s="333"/>
      <c r="D111" s="334"/>
      <c r="E111" s="343"/>
      <c r="F111" s="427"/>
      <c r="G111" s="428"/>
      <c r="H111" s="336"/>
      <c r="I111" s="337"/>
      <c r="J111" s="338"/>
      <c r="K111" s="342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</row>
    <row r="112" spans="1:27" s="158" customFormat="1" ht="21" customHeight="1" x14ac:dyDescent="0.3">
      <c r="A112" s="340"/>
      <c r="B112" s="434" t="s">
        <v>8</v>
      </c>
      <c r="C112" s="333"/>
      <c r="D112" s="341"/>
      <c r="E112" s="335"/>
      <c r="F112" s="427"/>
      <c r="G112" s="428"/>
      <c r="H112" s="336"/>
      <c r="I112" s="337"/>
      <c r="J112" s="338"/>
      <c r="K112" s="342"/>
      <c r="M112" s="551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</row>
    <row r="113" spans="1:27" s="158" customFormat="1" ht="21" customHeight="1" x14ac:dyDescent="0.3">
      <c r="A113" s="340"/>
      <c r="B113" s="434" t="s">
        <v>8</v>
      </c>
      <c r="C113" s="333"/>
      <c r="D113" s="334"/>
      <c r="E113" s="335"/>
      <c r="F113" s="427"/>
      <c r="G113" s="428"/>
      <c r="H113" s="336"/>
      <c r="I113" s="337"/>
      <c r="J113" s="338"/>
      <c r="K113" s="339"/>
      <c r="M113" s="551"/>
      <c r="N113" s="551"/>
      <c r="O113" s="551"/>
      <c r="P113" s="551"/>
      <c r="Q113" s="551"/>
      <c r="R113" s="551"/>
      <c r="S113" s="551"/>
      <c r="T113" s="551"/>
      <c r="U113" s="551"/>
      <c r="V113" s="551"/>
      <c r="W113" s="551"/>
      <c r="X113" s="551"/>
      <c r="Y113" s="551"/>
      <c r="Z113" s="551"/>
      <c r="AA113" s="551"/>
    </row>
    <row r="114" spans="1:27" s="158" customFormat="1" ht="21" customHeight="1" x14ac:dyDescent="0.3">
      <c r="A114" s="340"/>
      <c r="B114" s="434" t="s">
        <v>8</v>
      </c>
      <c r="C114" s="333"/>
      <c r="D114" s="341"/>
      <c r="E114" s="335"/>
      <c r="F114" s="427"/>
      <c r="G114" s="428"/>
      <c r="H114" s="336"/>
      <c r="I114" s="337"/>
      <c r="J114" s="338"/>
      <c r="K114" s="339"/>
      <c r="M114" s="551"/>
      <c r="N114" s="551"/>
      <c r="O114" s="551"/>
      <c r="P114" s="551"/>
      <c r="Q114" s="551"/>
      <c r="R114" s="551"/>
      <c r="S114" s="551"/>
      <c r="T114" s="551"/>
      <c r="U114" s="551"/>
      <c r="V114" s="551"/>
      <c r="W114" s="551"/>
      <c r="X114" s="551"/>
      <c r="Y114" s="551"/>
      <c r="Z114" s="551"/>
      <c r="AA114" s="551"/>
    </row>
    <row r="115" spans="1:27" s="158" customFormat="1" ht="21" customHeight="1" thickBot="1" x14ac:dyDescent="0.35">
      <c r="A115" s="354"/>
      <c r="B115" s="435" t="s">
        <v>8</v>
      </c>
      <c r="C115" s="355"/>
      <c r="D115" s="359"/>
      <c r="E115" s="360"/>
      <c r="F115" s="431"/>
      <c r="G115" s="432"/>
      <c r="H115" s="357"/>
      <c r="I115" s="358"/>
      <c r="J115" s="349"/>
      <c r="K115" s="350"/>
      <c r="M115" s="551"/>
      <c r="N115" s="551"/>
      <c r="O115" s="551"/>
      <c r="P115" s="551"/>
      <c r="Q115" s="551"/>
      <c r="R115" s="551"/>
      <c r="S115" s="551"/>
      <c r="T115" s="551"/>
      <c r="U115" s="551"/>
      <c r="V115" s="551"/>
      <c r="W115" s="551"/>
      <c r="X115" s="551"/>
      <c r="Y115" s="551"/>
      <c r="Z115" s="551"/>
      <c r="AA115" s="551"/>
    </row>
  </sheetData>
  <sheetProtection insertRows="0" selectLockedCells="1"/>
  <mergeCells count="7">
    <mergeCell ref="A2:C2"/>
    <mergeCell ref="F21:K21"/>
    <mergeCell ref="C21:E21"/>
    <mergeCell ref="B5:D5"/>
    <mergeCell ref="B6:D6"/>
    <mergeCell ref="B7:D7"/>
    <mergeCell ref="B8:D8"/>
  </mergeCells>
  <dataValidations count="4">
    <dataValidation type="list" allowBlank="1" showInputMessage="1" showErrorMessage="1" sqref="B23:B54" xr:uid="{A2940CDA-7607-4933-8A00-BC60D47F9D98}">
      <formula1>$F$1:$F$2</formula1>
    </dataValidation>
    <dataValidation type="list" allowBlank="1" showInputMessage="1" showErrorMessage="1" sqref="J23:J115" xr:uid="{5DD119B4-7F15-4FD3-92DD-187EEE554B2F}">
      <formula1>$K$3:$K$8</formula1>
    </dataValidation>
    <dataValidation type="list" allowBlank="1" showInputMessage="1" showErrorMessage="1" sqref="F23:F115" xr:uid="{833AC04F-FC36-4648-B7D1-BF94574EC573}">
      <formula1>$I$3:$I$4</formula1>
    </dataValidation>
    <dataValidation type="list" allowBlank="1" showInputMessage="1" showErrorMessage="1" sqref="G23:G115" xr:uid="{0340EF1B-20FA-4B37-B233-C4B92E49C180}">
      <formula1>$G$1:$G$2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B531"/>
    <outlinePr summaryBelow="0" summaryRight="0"/>
  </sheetPr>
  <dimension ref="A1:Z30"/>
  <sheetViews>
    <sheetView showGridLines="0" view="pageLayout" zoomScaleNormal="70" workbookViewId="0">
      <selection activeCell="C28" sqref="C28"/>
    </sheetView>
  </sheetViews>
  <sheetFormatPr defaultColWidth="14.453125" defaultRowHeight="14" x14ac:dyDescent="0.3"/>
  <cols>
    <col min="1" max="1" width="25.54296875" style="15" customWidth="1"/>
    <col min="2" max="2" width="9.90625" style="15" customWidth="1"/>
    <col min="3" max="3" width="10.90625" style="27" customWidth="1"/>
    <col min="4" max="5" width="14.08984375" style="15" customWidth="1"/>
    <col min="6" max="6" width="8.7265625" style="15" bestFit="1" customWidth="1"/>
    <col min="7" max="7" width="11" style="16" bestFit="1" customWidth="1"/>
    <col min="8" max="8" width="17.54296875" style="16" customWidth="1"/>
    <col min="9" max="10" width="14.453125" style="28"/>
    <col min="11" max="11" width="14.453125" style="584"/>
    <col min="12" max="14" width="14.453125" style="534"/>
    <col min="15" max="16" width="14.54296875" style="534" bestFit="1" customWidth="1"/>
    <col min="17" max="18" width="14.453125" style="534"/>
    <col min="19" max="20" width="14.453125" style="28"/>
    <col min="21" max="22" width="14.453125" style="450"/>
    <col min="23" max="24" width="14.453125" style="17"/>
    <col min="25" max="16384" width="14.453125" style="15"/>
  </cols>
  <sheetData>
    <row r="1" spans="1:26" s="118" customFormat="1" ht="25" x14ac:dyDescent="0.5">
      <c r="A1" s="117" t="s">
        <v>14</v>
      </c>
      <c r="G1" s="32" t="s">
        <v>2</v>
      </c>
      <c r="H1" s="121" t="s">
        <v>4</v>
      </c>
      <c r="I1" s="111"/>
      <c r="J1" s="111"/>
      <c r="K1" s="582"/>
      <c r="L1" s="532"/>
      <c r="M1" s="532"/>
      <c r="N1" s="532"/>
      <c r="O1" s="532"/>
      <c r="P1" s="532"/>
      <c r="Q1" s="532"/>
      <c r="R1" s="532"/>
      <c r="S1" s="111"/>
      <c r="T1" s="111"/>
    </row>
    <row r="2" spans="1:26" s="25" customFormat="1" ht="19" x14ac:dyDescent="0.4">
      <c r="A2" s="667" t="s">
        <v>101</v>
      </c>
      <c r="B2" s="619" t="s">
        <v>93</v>
      </c>
      <c r="C2" s="619"/>
      <c r="D2" s="619"/>
      <c r="E2" s="619"/>
      <c r="F2" s="619"/>
      <c r="G2" s="619"/>
      <c r="H2" s="619"/>
      <c r="I2" s="26"/>
      <c r="J2" s="26"/>
      <c r="K2" s="583"/>
      <c r="L2" s="533"/>
      <c r="M2" s="533"/>
      <c r="N2" s="533"/>
      <c r="O2" s="533"/>
      <c r="P2" s="533"/>
      <c r="Q2" s="533"/>
      <c r="R2" s="533"/>
      <c r="S2" s="26"/>
      <c r="T2" s="26"/>
      <c r="U2" s="449"/>
      <c r="V2" s="449"/>
      <c r="W2" s="449"/>
      <c r="X2" s="449"/>
      <c r="Y2" s="449"/>
      <c r="Z2" s="449"/>
    </row>
    <row r="3" spans="1:26" s="118" customFormat="1" ht="17" customHeight="1" x14ac:dyDescent="0.5">
      <c r="A3" s="117"/>
      <c r="G3" s="446"/>
      <c r="H3" s="447"/>
      <c r="I3" s="111"/>
      <c r="J3" s="111"/>
      <c r="K3" s="582"/>
      <c r="L3" s="532"/>
      <c r="M3" s="532"/>
      <c r="N3" s="532"/>
      <c r="O3" s="532"/>
      <c r="P3" s="532"/>
      <c r="Q3" s="532"/>
      <c r="R3" s="532"/>
      <c r="S3" s="111"/>
      <c r="T3" s="111"/>
    </row>
    <row r="4" spans="1:26" s="19" customFormat="1" ht="19" x14ac:dyDescent="0.4">
      <c r="A4" s="38" t="s">
        <v>42</v>
      </c>
      <c r="B4" s="39"/>
      <c r="C4" s="40"/>
      <c r="D4" s="39"/>
      <c r="E4" s="39"/>
      <c r="F4" s="41"/>
      <c r="G4" s="448"/>
      <c r="H4" s="448"/>
      <c r="I4" s="26"/>
      <c r="J4" s="26"/>
      <c r="K4" s="583"/>
      <c r="L4" s="533"/>
      <c r="M4" s="533"/>
      <c r="N4" s="533"/>
      <c r="O4" s="533"/>
      <c r="P4" s="533"/>
      <c r="Q4" s="533"/>
      <c r="R4" s="533"/>
      <c r="S4" s="26"/>
      <c r="T4" s="26"/>
      <c r="U4" s="449"/>
      <c r="V4" s="449"/>
      <c r="W4" s="449"/>
      <c r="X4" s="449"/>
      <c r="Y4" s="449"/>
      <c r="Z4" s="449"/>
    </row>
    <row r="5" spans="1:26" ht="14.5" thickBot="1" x14ac:dyDescent="0.35">
      <c r="A5" s="35"/>
      <c r="B5" s="34"/>
      <c r="C5" s="35"/>
      <c r="D5" s="34"/>
      <c r="E5" s="34"/>
      <c r="F5" s="36"/>
      <c r="G5" s="37"/>
      <c r="H5" s="37"/>
      <c r="W5" s="450"/>
      <c r="X5" s="450"/>
      <c r="Y5" s="450"/>
      <c r="Z5" s="450"/>
    </row>
    <row r="6" spans="1:26" s="122" customFormat="1" ht="17.5" x14ac:dyDescent="0.35">
      <c r="A6" s="529" t="s">
        <v>16</v>
      </c>
      <c r="B6" s="621">
        <f>'RESERVATION AND MEALS'!B5</f>
        <v>0</v>
      </c>
      <c r="C6" s="621"/>
      <c r="D6" s="621"/>
      <c r="E6" s="621"/>
      <c r="F6" s="621"/>
      <c r="G6" s="621"/>
      <c r="H6" s="622"/>
      <c r="I6" s="123"/>
      <c r="J6" s="123"/>
      <c r="K6" s="585"/>
      <c r="L6" s="535"/>
      <c r="M6" s="535"/>
      <c r="N6" s="535"/>
      <c r="O6" s="535"/>
      <c r="P6" s="535"/>
      <c r="Q6" s="535"/>
      <c r="R6" s="535"/>
      <c r="S6" s="123"/>
      <c r="T6" s="123"/>
      <c r="U6" s="452"/>
      <c r="V6" s="452"/>
      <c r="W6" s="452"/>
      <c r="X6" s="452"/>
      <c r="Y6" s="452"/>
      <c r="Z6" s="452"/>
    </row>
    <row r="7" spans="1:26" s="122" customFormat="1" ht="17.5" x14ac:dyDescent="0.35">
      <c r="A7" s="530" t="s">
        <v>18</v>
      </c>
      <c r="B7" s="623">
        <f>'RESERVATION AND MEALS'!B6</f>
        <v>0</v>
      </c>
      <c r="C7" s="623"/>
      <c r="D7" s="623"/>
      <c r="E7" s="623"/>
      <c r="F7" s="623"/>
      <c r="G7" s="623"/>
      <c r="H7" s="624"/>
      <c r="I7" s="123"/>
      <c r="J7" s="123"/>
      <c r="K7" s="585"/>
      <c r="L7" s="535"/>
      <c r="M7" s="535"/>
      <c r="N7" s="535"/>
      <c r="O7" s="535"/>
      <c r="P7" s="535"/>
      <c r="Q7" s="535"/>
      <c r="R7" s="535"/>
      <c r="S7" s="123"/>
      <c r="T7" s="123"/>
      <c r="U7" s="452"/>
      <c r="V7" s="452"/>
      <c r="W7" s="452"/>
      <c r="X7" s="452"/>
      <c r="Y7" s="452"/>
      <c r="Z7" s="452"/>
    </row>
    <row r="8" spans="1:26" s="122" customFormat="1" ht="35" x14ac:dyDescent="0.35">
      <c r="A8" s="530" t="s">
        <v>17</v>
      </c>
      <c r="B8" s="623">
        <f>'RESERVATION AND MEALS'!B7</f>
        <v>0</v>
      </c>
      <c r="C8" s="623"/>
      <c r="D8" s="623"/>
      <c r="E8" s="623"/>
      <c r="F8" s="623"/>
      <c r="G8" s="623"/>
      <c r="H8" s="624"/>
      <c r="I8" s="123"/>
      <c r="J8" s="123"/>
      <c r="K8" s="585"/>
      <c r="L8" s="535"/>
      <c r="M8" s="535"/>
      <c r="N8" s="535"/>
      <c r="O8" s="535"/>
      <c r="P8" s="535"/>
      <c r="Q8" s="535"/>
      <c r="R8" s="535"/>
      <c r="S8" s="123"/>
      <c r="T8" s="123"/>
      <c r="U8" s="452"/>
      <c r="V8" s="452"/>
      <c r="W8" s="452"/>
      <c r="X8" s="452"/>
      <c r="Y8" s="452"/>
      <c r="Z8" s="452"/>
    </row>
    <row r="9" spans="1:26" s="122" customFormat="1" ht="18" thickBot="1" x14ac:dyDescent="0.4">
      <c r="A9" s="531" t="s">
        <v>19</v>
      </c>
      <c r="B9" s="616">
        <f>'RESERVATION AND MEALS'!B8</f>
        <v>0</v>
      </c>
      <c r="C9" s="617"/>
      <c r="D9" s="617"/>
      <c r="E9" s="617"/>
      <c r="F9" s="617"/>
      <c r="G9" s="617"/>
      <c r="H9" s="618"/>
      <c r="I9" s="123"/>
      <c r="J9" s="123"/>
      <c r="K9" s="585"/>
      <c r="L9" s="535"/>
      <c r="M9" s="535"/>
      <c r="N9" s="535"/>
      <c r="O9" s="535"/>
      <c r="P9" s="535"/>
      <c r="Q9" s="535"/>
      <c r="R9" s="535"/>
      <c r="S9" s="123"/>
      <c r="T9" s="123"/>
      <c r="U9" s="452"/>
      <c r="V9" s="452"/>
      <c r="W9" s="452"/>
      <c r="X9" s="452"/>
      <c r="Y9" s="452"/>
      <c r="Z9" s="452"/>
    </row>
    <row r="10" spans="1:26" x14ac:dyDescent="0.3">
      <c r="A10" s="620"/>
      <c r="B10" s="620"/>
      <c r="C10" s="620"/>
      <c r="D10" s="620"/>
      <c r="E10" s="620"/>
      <c r="F10" s="620"/>
      <c r="G10" s="620"/>
      <c r="H10" s="620"/>
      <c r="W10" s="450"/>
      <c r="X10" s="450"/>
      <c r="Y10" s="450"/>
      <c r="Z10" s="450"/>
    </row>
    <row r="11" spans="1:26" x14ac:dyDescent="0.3">
      <c r="A11" s="42"/>
      <c r="B11" s="42"/>
      <c r="C11" s="42"/>
      <c r="D11" s="42"/>
      <c r="E11" s="42"/>
      <c r="F11" s="42"/>
      <c r="G11" s="42"/>
      <c r="H11" s="42"/>
      <c r="W11" s="450"/>
      <c r="X11" s="450"/>
      <c r="Y11" s="450"/>
      <c r="Z11" s="450"/>
    </row>
    <row r="12" spans="1:26" s="25" customFormat="1" ht="19" x14ac:dyDescent="0.4">
      <c r="A12" s="43"/>
      <c r="B12" s="43"/>
      <c r="C12" s="44"/>
      <c r="D12" s="43"/>
      <c r="E12" s="43"/>
      <c r="F12" s="43"/>
      <c r="G12" s="45"/>
      <c r="H12" s="45"/>
      <c r="I12" s="20"/>
      <c r="J12" s="26"/>
      <c r="K12" s="583"/>
      <c r="L12" s="533"/>
      <c r="M12" s="533"/>
      <c r="N12" s="533"/>
      <c r="O12" s="533"/>
      <c r="P12" s="533"/>
      <c r="Q12" s="533"/>
      <c r="R12" s="533"/>
      <c r="S12" s="26"/>
      <c r="T12" s="26"/>
      <c r="U12" s="449"/>
      <c r="V12" s="449"/>
      <c r="W12" s="449"/>
      <c r="X12" s="449"/>
      <c r="Y12" s="449"/>
      <c r="Z12" s="449"/>
    </row>
    <row r="13" spans="1:26" s="19" customFormat="1" ht="19" x14ac:dyDescent="0.4">
      <c r="A13" s="457" t="s">
        <v>43</v>
      </c>
      <c r="B13" s="455"/>
      <c r="C13" s="458"/>
      <c r="D13" s="455"/>
      <c r="E13" s="455"/>
      <c r="F13" s="455"/>
      <c r="G13" s="459"/>
      <c r="H13" s="459"/>
      <c r="I13" s="20"/>
      <c r="J13" s="26"/>
      <c r="K13" s="583"/>
      <c r="L13" s="533"/>
      <c r="M13" s="533"/>
      <c r="N13" s="533"/>
      <c r="O13" s="533"/>
      <c r="P13" s="533"/>
      <c r="Q13" s="533"/>
      <c r="R13" s="533"/>
      <c r="S13" s="26"/>
      <c r="T13" s="26"/>
      <c r="U13" s="449"/>
      <c r="V13" s="449"/>
      <c r="W13" s="449"/>
      <c r="X13" s="449"/>
      <c r="Y13" s="449"/>
      <c r="Z13" s="449"/>
    </row>
    <row r="14" spans="1:26" ht="14.5" thickBot="1" x14ac:dyDescent="0.35">
      <c r="A14" s="456"/>
      <c r="B14" s="456"/>
      <c r="C14" s="460"/>
      <c r="D14" s="456"/>
      <c r="E14" s="456"/>
      <c r="F14" s="456"/>
      <c r="G14" s="461"/>
      <c r="H14" s="461"/>
      <c r="P14" s="534">
        <v>1</v>
      </c>
      <c r="W14" s="450"/>
      <c r="X14" s="450"/>
      <c r="Y14" s="450"/>
      <c r="Z14" s="450"/>
    </row>
    <row r="15" spans="1:26" s="29" customFormat="1" ht="15.5" thickBot="1" x14ac:dyDescent="0.35">
      <c r="A15" s="552" t="s">
        <v>45</v>
      </c>
      <c r="B15" s="625" t="s">
        <v>46</v>
      </c>
      <c r="C15" s="626"/>
      <c r="D15" s="553" t="s">
        <v>47</v>
      </c>
      <c r="E15" s="553" t="s">
        <v>48</v>
      </c>
      <c r="F15" s="553" t="s">
        <v>49</v>
      </c>
      <c r="G15" s="554" t="s">
        <v>50</v>
      </c>
      <c r="H15" s="555" t="s">
        <v>51</v>
      </c>
      <c r="I15" s="31"/>
      <c r="J15" s="31"/>
      <c r="K15" s="586"/>
      <c r="L15" s="536"/>
      <c r="M15" s="536"/>
      <c r="N15" s="536"/>
      <c r="O15" s="537">
        <v>2</v>
      </c>
      <c r="P15" s="537">
        <v>5</v>
      </c>
      <c r="Q15" s="536"/>
      <c r="R15" s="536"/>
      <c r="S15" s="31"/>
      <c r="T15" s="31"/>
      <c r="U15" s="451"/>
      <c r="V15" s="451"/>
      <c r="W15" s="451"/>
      <c r="X15" s="451"/>
      <c r="Y15" s="451"/>
      <c r="Z15" s="451"/>
    </row>
    <row r="16" spans="1:26" s="122" customFormat="1" ht="18" thickBot="1" x14ac:dyDescent="0.4">
      <c r="A16" s="504" t="s">
        <v>44</v>
      </c>
      <c r="B16" s="627"/>
      <c r="C16" s="628"/>
      <c r="D16" s="462">
        <v>44778</v>
      </c>
      <c r="E16" s="462">
        <v>44783</v>
      </c>
      <c r="F16" s="463">
        <v>5</v>
      </c>
      <c r="G16" s="464">
        <v>265</v>
      </c>
      <c r="H16" s="465">
        <f>G16*B16</f>
        <v>0</v>
      </c>
      <c r="I16" s="123"/>
      <c r="J16" s="123"/>
      <c r="K16" s="585"/>
      <c r="L16" s="535"/>
      <c r="M16" s="535"/>
      <c r="N16" s="535"/>
      <c r="O16" s="535">
        <v>3</v>
      </c>
      <c r="P16" s="535">
        <v>6</v>
      </c>
      <c r="Q16" s="535"/>
      <c r="R16" s="535"/>
      <c r="S16" s="123"/>
      <c r="T16" s="123"/>
      <c r="U16" s="452"/>
      <c r="V16" s="452"/>
      <c r="W16" s="452"/>
      <c r="X16" s="452"/>
      <c r="Y16" s="452"/>
      <c r="Z16" s="452"/>
    </row>
    <row r="17" spans="1:24" s="443" customFormat="1" ht="15" x14ac:dyDescent="0.3">
      <c r="A17" s="438"/>
      <c r="B17" s="439"/>
      <c r="C17" s="438"/>
      <c r="D17" s="440"/>
      <c r="E17" s="440"/>
      <c r="F17" s="441"/>
      <c r="G17" s="442"/>
      <c r="H17" s="442"/>
      <c r="I17" s="445"/>
      <c r="J17" s="445"/>
      <c r="K17" s="588"/>
      <c r="L17" s="538"/>
      <c r="M17" s="538"/>
      <c r="N17" s="538"/>
      <c r="O17" s="538"/>
      <c r="P17" s="538"/>
      <c r="Q17" s="538"/>
      <c r="R17" s="538"/>
      <c r="S17" s="445"/>
      <c r="T17" s="445"/>
      <c r="U17" s="453"/>
      <c r="V17" s="453"/>
      <c r="W17" s="444"/>
      <c r="X17" s="444"/>
    </row>
    <row r="18" spans="1:24" s="19" customFormat="1" ht="19" x14ac:dyDescent="0.4">
      <c r="A18" s="466" t="s">
        <v>52</v>
      </c>
      <c r="B18" s="467"/>
      <c r="C18" s="468"/>
      <c r="D18" s="469"/>
      <c r="E18" s="469"/>
      <c r="F18" s="469"/>
      <c r="G18" s="470"/>
      <c r="H18" s="470"/>
      <c r="I18" s="26"/>
      <c r="J18" s="26"/>
      <c r="K18" s="583"/>
      <c r="L18" s="533"/>
      <c r="M18" s="533"/>
      <c r="N18" s="533"/>
      <c r="O18" s="533"/>
      <c r="P18" s="533"/>
      <c r="Q18" s="533"/>
      <c r="R18" s="533"/>
      <c r="S18" s="26"/>
      <c r="T18" s="26"/>
      <c r="U18" s="449"/>
      <c r="V18" s="449"/>
      <c r="W18" s="20"/>
      <c r="X18" s="20"/>
    </row>
    <row r="19" spans="1:24" ht="14.5" thickBot="1" x14ac:dyDescent="0.35">
      <c r="A19" s="471"/>
      <c r="B19" s="471"/>
      <c r="C19" s="472"/>
      <c r="D19" s="473"/>
      <c r="E19" s="473"/>
      <c r="F19" s="473"/>
      <c r="G19" s="474"/>
      <c r="H19" s="474"/>
    </row>
    <row r="20" spans="1:24" s="29" customFormat="1" ht="42.5" thickBot="1" x14ac:dyDescent="0.35">
      <c r="A20" s="556" t="s">
        <v>45</v>
      </c>
      <c r="B20" s="557" t="s">
        <v>54</v>
      </c>
      <c r="C20" s="558" t="s">
        <v>46</v>
      </c>
      <c r="D20" s="559" t="s">
        <v>47</v>
      </c>
      <c r="E20" s="559" t="s">
        <v>48</v>
      </c>
      <c r="F20" s="560" t="s">
        <v>53</v>
      </c>
      <c r="G20" s="561" t="s">
        <v>55</v>
      </c>
      <c r="H20" s="562" t="s">
        <v>51</v>
      </c>
      <c r="I20" s="31"/>
      <c r="J20" s="31"/>
      <c r="K20" s="586"/>
      <c r="L20" s="536"/>
      <c r="M20" s="536"/>
      <c r="N20" s="536"/>
      <c r="O20" s="536"/>
      <c r="P20" s="536"/>
      <c r="Q20" s="536"/>
      <c r="R20" s="536"/>
      <c r="S20" s="31"/>
      <c r="T20" s="31"/>
      <c r="U20" s="451"/>
      <c r="V20" s="451"/>
      <c r="W20" s="30"/>
    </row>
    <row r="21" spans="1:24" s="23" customFormat="1" ht="30" x14ac:dyDescent="0.3">
      <c r="A21" s="567" t="s">
        <v>56</v>
      </c>
      <c r="B21" s="564">
        <f t="shared" ref="B21:B26" si="0">C21*F21</f>
        <v>0</v>
      </c>
      <c r="C21" s="484"/>
      <c r="D21" s="485"/>
      <c r="E21" s="485"/>
      <c r="F21" s="475">
        <f t="shared" ref="F21:F26" si="1">E21-D21</f>
        <v>0</v>
      </c>
      <c r="G21" s="476">
        <v>60</v>
      </c>
      <c r="H21" s="477">
        <f t="shared" ref="H21:H26" si="2">C21*F21*G21</f>
        <v>0</v>
      </c>
      <c r="I21" s="32"/>
      <c r="J21" s="32"/>
      <c r="K21" s="587"/>
      <c r="L21" s="537"/>
      <c r="M21" s="537"/>
      <c r="N21" s="539"/>
      <c r="O21" s="539"/>
      <c r="P21" s="537"/>
      <c r="Q21" s="537"/>
      <c r="R21" s="537"/>
      <c r="S21" s="32"/>
      <c r="T21" s="32"/>
      <c r="U21" s="446"/>
      <c r="V21" s="446"/>
      <c r="W21" s="24"/>
    </row>
    <row r="22" spans="1:24" s="23" customFormat="1" ht="30" x14ac:dyDescent="0.3">
      <c r="A22" s="568" t="s">
        <v>56</v>
      </c>
      <c r="B22" s="565">
        <f t="shared" si="0"/>
        <v>0</v>
      </c>
      <c r="C22" s="486"/>
      <c r="D22" s="487"/>
      <c r="E22" s="487"/>
      <c r="F22" s="478">
        <f t="shared" si="1"/>
        <v>0</v>
      </c>
      <c r="G22" s="479">
        <v>60</v>
      </c>
      <c r="H22" s="480">
        <f t="shared" si="2"/>
        <v>0</v>
      </c>
      <c r="I22" s="32"/>
      <c r="J22" s="32"/>
      <c r="K22" s="587"/>
      <c r="L22" s="537"/>
      <c r="M22" s="537"/>
      <c r="N22" s="540">
        <v>44778</v>
      </c>
      <c r="O22" s="540">
        <v>44779</v>
      </c>
      <c r="P22" s="537"/>
      <c r="Q22" s="537"/>
      <c r="R22" s="537"/>
      <c r="S22" s="32"/>
      <c r="T22" s="32"/>
      <c r="U22" s="446"/>
      <c r="V22" s="446"/>
      <c r="W22" s="24"/>
    </row>
    <row r="23" spans="1:24" s="23" customFormat="1" ht="30" x14ac:dyDescent="0.3">
      <c r="A23" s="568" t="s">
        <v>56</v>
      </c>
      <c r="B23" s="565">
        <f t="shared" si="0"/>
        <v>0</v>
      </c>
      <c r="C23" s="486"/>
      <c r="D23" s="487"/>
      <c r="E23" s="487"/>
      <c r="F23" s="478">
        <f t="shared" si="1"/>
        <v>0</v>
      </c>
      <c r="G23" s="479">
        <v>60</v>
      </c>
      <c r="H23" s="480">
        <f t="shared" si="2"/>
        <v>0</v>
      </c>
      <c r="I23" s="32"/>
      <c r="J23" s="32"/>
      <c r="K23" s="587"/>
      <c r="L23" s="537"/>
      <c r="M23" s="537"/>
      <c r="N23" s="540">
        <v>44779</v>
      </c>
      <c r="O23" s="540">
        <v>44780</v>
      </c>
      <c r="P23" s="537"/>
      <c r="Q23" s="537"/>
      <c r="R23" s="537"/>
      <c r="S23" s="32"/>
      <c r="T23" s="32"/>
      <c r="U23" s="446"/>
      <c r="V23" s="446"/>
      <c r="W23" s="24"/>
    </row>
    <row r="24" spans="1:24" s="23" customFormat="1" ht="30" x14ac:dyDescent="0.3">
      <c r="A24" s="568" t="s">
        <v>56</v>
      </c>
      <c r="B24" s="565">
        <f t="shared" ref="B24" si="3">C24*F24</f>
        <v>0</v>
      </c>
      <c r="C24" s="486"/>
      <c r="D24" s="487"/>
      <c r="E24" s="487"/>
      <c r="F24" s="478">
        <f t="shared" ref="F24" si="4">E24-D24</f>
        <v>0</v>
      </c>
      <c r="G24" s="479">
        <v>60</v>
      </c>
      <c r="H24" s="480">
        <f t="shared" ref="H24" si="5">C24*F24*G24</f>
        <v>0</v>
      </c>
      <c r="I24" s="32"/>
      <c r="J24" s="32"/>
      <c r="K24" s="587"/>
      <c r="L24" s="537"/>
      <c r="M24" s="537"/>
      <c r="N24" s="540">
        <v>44780</v>
      </c>
      <c r="O24" s="540">
        <v>44781</v>
      </c>
      <c r="P24" s="537"/>
      <c r="Q24" s="537"/>
      <c r="R24" s="537"/>
      <c r="S24" s="32"/>
      <c r="T24" s="32"/>
      <c r="U24" s="446"/>
      <c r="V24" s="446"/>
      <c r="W24" s="24"/>
    </row>
    <row r="25" spans="1:24" s="23" customFormat="1" ht="30" x14ac:dyDescent="0.3">
      <c r="A25" s="568" t="s">
        <v>56</v>
      </c>
      <c r="B25" s="565">
        <f t="shared" si="0"/>
        <v>0</v>
      </c>
      <c r="C25" s="486"/>
      <c r="D25" s="487"/>
      <c r="E25" s="487"/>
      <c r="F25" s="478">
        <f t="shared" si="1"/>
        <v>0</v>
      </c>
      <c r="G25" s="479">
        <v>60</v>
      </c>
      <c r="H25" s="480">
        <f t="shared" si="2"/>
        <v>0</v>
      </c>
      <c r="I25" s="32"/>
      <c r="J25" s="32"/>
      <c r="K25" s="587"/>
      <c r="L25" s="537"/>
      <c r="M25" s="537"/>
      <c r="N25" s="540">
        <v>44781</v>
      </c>
      <c r="O25" s="540">
        <v>44782</v>
      </c>
      <c r="P25" s="537"/>
      <c r="Q25" s="537"/>
      <c r="R25" s="537"/>
      <c r="S25" s="32"/>
      <c r="T25" s="32"/>
      <c r="U25" s="446"/>
      <c r="V25" s="446"/>
      <c r="W25" s="24"/>
    </row>
    <row r="26" spans="1:24" s="23" customFormat="1" ht="30.5" thickBot="1" x14ac:dyDescent="0.35">
      <c r="A26" s="569" t="s">
        <v>56</v>
      </c>
      <c r="B26" s="566">
        <f t="shared" si="0"/>
        <v>0</v>
      </c>
      <c r="C26" s="488"/>
      <c r="D26" s="489"/>
      <c r="E26" s="489"/>
      <c r="F26" s="481">
        <f t="shared" si="1"/>
        <v>0</v>
      </c>
      <c r="G26" s="482">
        <v>60</v>
      </c>
      <c r="H26" s="483">
        <f t="shared" si="2"/>
        <v>0</v>
      </c>
      <c r="I26" s="32"/>
      <c r="J26" s="32"/>
      <c r="K26" s="587"/>
      <c r="L26" s="537"/>
      <c r="M26" s="537"/>
      <c r="N26" s="540">
        <v>44782</v>
      </c>
      <c r="O26" s="540">
        <v>44783</v>
      </c>
      <c r="P26" s="537"/>
      <c r="Q26" s="537"/>
      <c r="R26" s="537"/>
      <c r="S26" s="32"/>
      <c r="T26" s="32"/>
      <c r="U26" s="446"/>
      <c r="V26" s="446"/>
      <c r="W26" s="24"/>
    </row>
    <row r="27" spans="1:24" s="443" customFormat="1" ht="15" x14ac:dyDescent="0.3">
      <c r="A27" s="438"/>
      <c r="B27" s="439"/>
      <c r="C27" s="438"/>
      <c r="D27" s="440"/>
      <c r="E27" s="440"/>
      <c r="F27" s="441"/>
      <c r="G27" s="442"/>
      <c r="H27" s="442"/>
      <c r="I27" s="445"/>
      <c r="J27" s="445"/>
      <c r="K27" s="588"/>
      <c r="L27" s="538"/>
      <c r="M27" s="538"/>
      <c r="N27" s="538"/>
      <c r="O27" s="538"/>
      <c r="P27" s="538"/>
      <c r="Q27" s="538"/>
      <c r="R27" s="538"/>
      <c r="S27" s="445"/>
      <c r="T27" s="445"/>
      <c r="U27" s="453"/>
      <c r="V27" s="453"/>
      <c r="W27" s="444"/>
      <c r="X27" s="444"/>
    </row>
    <row r="28" spans="1:24" s="508" customFormat="1" ht="17.5" x14ac:dyDescent="0.35">
      <c r="A28" s="508" t="s">
        <v>57</v>
      </c>
      <c r="C28" s="509"/>
      <c r="G28" s="510"/>
      <c r="H28" s="510">
        <f>SUM(H16:H26)</f>
        <v>0</v>
      </c>
      <c r="I28" s="511"/>
      <c r="J28" s="511"/>
      <c r="K28" s="589"/>
      <c r="L28" s="541"/>
      <c r="M28" s="541"/>
      <c r="N28" s="541"/>
      <c r="O28" s="541"/>
      <c r="P28" s="541"/>
      <c r="Q28" s="541"/>
      <c r="R28" s="541"/>
      <c r="S28" s="511"/>
      <c r="T28" s="511"/>
      <c r="U28" s="512"/>
      <c r="V28" s="512"/>
      <c r="W28" s="513"/>
      <c r="X28" s="513"/>
    </row>
    <row r="29" spans="1:24" s="36" customFormat="1" x14ac:dyDescent="0.3">
      <c r="C29" s="46"/>
      <c r="G29" s="37"/>
      <c r="H29" s="37"/>
      <c r="I29" s="113"/>
      <c r="J29" s="113"/>
      <c r="K29" s="590"/>
      <c r="L29" s="542"/>
      <c r="M29" s="542"/>
      <c r="N29" s="542"/>
      <c r="O29" s="542"/>
      <c r="P29" s="542"/>
      <c r="Q29" s="542"/>
      <c r="R29" s="542"/>
      <c r="S29" s="113"/>
      <c r="T29" s="113"/>
      <c r="U29" s="454"/>
      <c r="V29" s="454"/>
      <c r="W29" s="47"/>
      <c r="X29" s="47"/>
    </row>
    <row r="30" spans="1:24" s="36" customFormat="1" x14ac:dyDescent="0.3">
      <c r="C30" s="46"/>
      <c r="G30" s="37"/>
      <c r="H30" s="37"/>
      <c r="I30" s="113"/>
      <c r="J30" s="113"/>
      <c r="K30" s="590"/>
      <c r="L30" s="542"/>
      <c r="M30" s="542"/>
      <c r="N30" s="542"/>
      <c r="O30" s="542"/>
      <c r="P30" s="542"/>
      <c r="Q30" s="542"/>
      <c r="R30" s="542"/>
      <c r="S30" s="113"/>
      <c r="T30" s="113"/>
      <c r="U30" s="454"/>
      <c r="V30" s="454"/>
      <c r="W30" s="47"/>
      <c r="X30" s="47"/>
    </row>
  </sheetData>
  <sheetProtection selectLockedCells="1"/>
  <mergeCells count="8">
    <mergeCell ref="B15:C15"/>
    <mergeCell ref="B16:C16"/>
    <mergeCell ref="B2:H2"/>
    <mergeCell ref="A10:H10"/>
    <mergeCell ref="B6:H6"/>
    <mergeCell ref="B7:H7"/>
    <mergeCell ref="B8:H8"/>
    <mergeCell ref="B9:H9"/>
  </mergeCells>
  <dataValidations count="2">
    <dataValidation type="list" allowBlank="1" showInputMessage="1" showErrorMessage="1" sqref="D21:D26" xr:uid="{7BBE53B0-A293-4021-A13D-FF28F585769D}">
      <formula1>$N$22:$N$26</formula1>
    </dataValidation>
    <dataValidation type="list" allowBlank="1" showInputMessage="1" showErrorMessage="1" sqref="E21:E26" xr:uid="{42AA487B-C066-4531-AD6B-B763310DA6CB}">
      <formula1>$O$22:$O$26</formula1>
    </dataValidation>
  </dataValidations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F012-F1FB-4563-8EE6-EA5BC1FE805C}">
  <sheetPr>
    <tabColor rgb="FF00B050"/>
  </sheetPr>
  <dimension ref="A1:Z31"/>
  <sheetViews>
    <sheetView showGridLines="0" view="pageLayout" zoomScaleNormal="100" workbookViewId="0">
      <selection activeCell="A3" sqref="A3"/>
    </sheetView>
  </sheetViews>
  <sheetFormatPr defaultColWidth="14.453125" defaultRowHeight="14" x14ac:dyDescent="0.3"/>
  <cols>
    <col min="1" max="1" width="25.54296875" style="64" customWidth="1"/>
    <col min="2" max="2" width="10.6328125" style="27" customWidth="1"/>
    <col min="3" max="3" width="10.6328125" style="63" customWidth="1"/>
    <col min="4" max="5" width="10.6328125" style="64" customWidth="1"/>
    <col min="6" max="7" width="10.6328125" style="65" customWidth="1"/>
    <col min="8" max="8" width="10.6328125" style="63" customWidth="1"/>
    <col min="9" max="10" width="10.6328125" style="64" customWidth="1"/>
    <col min="11" max="11" width="10.6328125" style="65" customWidth="1"/>
    <col min="12" max="26" width="14.453125" style="65"/>
    <col min="27" max="16384" width="14.453125" style="64"/>
  </cols>
  <sheetData>
    <row r="1" spans="1:26" s="118" customFormat="1" ht="25" x14ac:dyDescent="0.5">
      <c r="A1" s="117" t="s">
        <v>14</v>
      </c>
      <c r="G1" s="32" t="s">
        <v>2</v>
      </c>
      <c r="H1" s="121" t="s">
        <v>4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69" customFormat="1" ht="19" x14ac:dyDescent="0.4">
      <c r="A2" s="66" t="s">
        <v>58</v>
      </c>
      <c r="B2" s="67"/>
      <c r="C2" s="68"/>
      <c r="F2" s="70"/>
      <c r="G2" s="70"/>
      <c r="H2" s="6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9.5" thickBot="1" x14ac:dyDescent="0.35">
      <c r="A3" s="667" t="s">
        <v>101</v>
      </c>
      <c r="B3" s="62"/>
    </row>
    <row r="4" spans="1:26" s="21" customFormat="1" ht="25" x14ac:dyDescent="0.5">
      <c r="A4" s="529" t="s">
        <v>16</v>
      </c>
      <c r="B4" s="631"/>
      <c r="C4" s="632"/>
      <c r="D4" s="633"/>
      <c r="E4" s="514"/>
      <c r="F4" s="514"/>
      <c r="G4" s="514"/>
      <c r="H4" s="514"/>
      <c r="I4" s="112"/>
      <c r="J4" s="112"/>
      <c r="K4" s="112"/>
      <c r="L4" s="11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17.5" x14ac:dyDescent="0.35">
      <c r="A5" s="530" t="s">
        <v>18</v>
      </c>
      <c r="B5" s="634"/>
      <c r="C5" s="635"/>
      <c r="D5" s="636"/>
      <c r="E5" s="515"/>
      <c r="F5" s="515"/>
      <c r="G5" s="515"/>
      <c r="H5" s="515"/>
      <c r="I5" s="32"/>
      <c r="J5" s="32"/>
      <c r="K5" s="32"/>
      <c r="L5" s="3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3" customFormat="1" ht="35" x14ac:dyDescent="0.35">
      <c r="A6" s="530" t="s">
        <v>17</v>
      </c>
      <c r="B6" s="634"/>
      <c r="C6" s="635"/>
      <c r="D6" s="636"/>
      <c r="E6" s="515"/>
      <c r="F6" s="515"/>
      <c r="G6" s="515"/>
      <c r="H6" s="515"/>
      <c r="I6" s="32"/>
      <c r="J6" s="32"/>
      <c r="K6" s="32"/>
      <c r="L6" s="3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3" customFormat="1" ht="18" thickBot="1" x14ac:dyDescent="0.4">
      <c r="A7" s="531" t="s">
        <v>19</v>
      </c>
      <c r="B7" s="637"/>
      <c r="C7" s="638"/>
      <c r="D7" s="639"/>
      <c r="E7" s="515"/>
      <c r="F7" s="515"/>
      <c r="G7" s="515"/>
      <c r="H7" s="515"/>
      <c r="I7" s="32"/>
      <c r="J7" s="32"/>
      <c r="K7" s="32"/>
      <c r="L7" s="3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3">
      <c r="A8" s="71"/>
      <c r="B8" s="71"/>
    </row>
    <row r="9" spans="1:26" s="74" customFormat="1" ht="19" x14ac:dyDescent="0.4">
      <c r="A9" s="72" t="s">
        <v>59</v>
      </c>
      <c r="B9" s="73"/>
      <c r="C9" s="76"/>
      <c r="F9" s="70"/>
      <c r="G9" s="70"/>
      <c r="H9" s="76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1" spans="1:26" s="69" customFormat="1" ht="19.5" thickBot="1" x14ac:dyDescent="0.45">
      <c r="A11" s="77" t="s">
        <v>60</v>
      </c>
      <c r="B11" s="67"/>
      <c r="C11" s="68"/>
      <c r="F11" s="70"/>
      <c r="G11" s="70"/>
      <c r="H11" s="6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4.5" thickBot="1" x14ac:dyDescent="0.35">
      <c r="A12" s="61"/>
      <c r="B12" s="591" t="s">
        <v>1</v>
      </c>
      <c r="C12" s="642" t="s">
        <v>94</v>
      </c>
      <c r="D12" s="643"/>
      <c r="E12" s="629" t="s">
        <v>95</v>
      </c>
      <c r="F12" s="630"/>
      <c r="G12" s="644" t="s">
        <v>96</v>
      </c>
      <c r="H12" s="645"/>
      <c r="I12" s="629" t="s">
        <v>97</v>
      </c>
      <c r="J12" s="630"/>
      <c r="K12" s="127" t="s">
        <v>98</v>
      </c>
    </row>
    <row r="13" spans="1:26" s="83" customFormat="1" ht="15.5" thickBot="1" x14ac:dyDescent="0.35">
      <c r="A13" s="78" t="s">
        <v>61</v>
      </c>
      <c r="B13" s="79" t="s">
        <v>63</v>
      </c>
      <c r="C13" s="80" t="s">
        <v>62</v>
      </c>
      <c r="D13" s="81" t="s">
        <v>63</v>
      </c>
      <c r="E13" s="80" t="s">
        <v>62</v>
      </c>
      <c r="F13" s="81" t="s">
        <v>63</v>
      </c>
      <c r="G13" s="80" t="s">
        <v>62</v>
      </c>
      <c r="H13" s="81" t="s">
        <v>63</v>
      </c>
      <c r="I13" s="80" t="s">
        <v>62</v>
      </c>
      <c r="J13" s="81" t="s">
        <v>63</v>
      </c>
      <c r="K13" s="128" t="s">
        <v>62</v>
      </c>
      <c r="L13" s="82" t="s">
        <v>57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s="91" customFormat="1" ht="15" x14ac:dyDescent="0.3">
      <c r="A14" s="84"/>
      <c r="B14" s="85"/>
      <c r="C14" s="86"/>
      <c r="D14" s="87"/>
      <c r="E14" s="86"/>
      <c r="F14" s="88"/>
      <c r="G14" s="89"/>
      <c r="H14" s="87"/>
      <c r="I14" s="86"/>
      <c r="J14" s="87"/>
      <c r="K14" s="129"/>
      <c r="L14" s="124">
        <f t="shared" ref="L14:L27" si="0">SUM(B14:K14)</f>
        <v>0</v>
      </c>
      <c r="M14" s="543"/>
      <c r="N14" s="543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91" customFormat="1" ht="15" x14ac:dyDescent="0.3">
      <c r="A15" s="92"/>
      <c r="B15" s="93"/>
      <c r="C15" s="94"/>
      <c r="D15" s="95"/>
      <c r="E15" s="94"/>
      <c r="F15" s="96"/>
      <c r="G15" s="97"/>
      <c r="H15" s="95"/>
      <c r="I15" s="94"/>
      <c r="J15" s="95"/>
      <c r="K15" s="98"/>
      <c r="L15" s="125">
        <f t="shared" si="0"/>
        <v>0</v>
      </c>
      <c r="M15" s="544"/>
      <c r="N15" s="544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91" customFormat="1" ht="15" x14ac:dyDescent="0.3">
      <c r="A16" s="92"/>
      <c r="B16" s="93"/>
      <c r="C16" s="94"/>
      <c r="D16" s="95"/>
      <c r="E16" s="94"/>
      <c r="F16" s="96"/>
      <c r="G16" s="97"/>
      <c r="H16" s="95"/>
      <c r="I16" s="94"/>
      <c r="J16" s="95"/>
      <c r="K16" s="98"/>
      <c r="L16" s="125">
        <f t="shared" si="0"/>
        <v>0</v>
      </c>
      <c r="M16" s="544"/>
      <c r="N16" s="544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91" customFormat="1" ht="15" x14ac:dyDescent="0.3">
      <c r="A17" s="92"/>
      <c r="B17" s="93"/>
      <c r="C17" s="94"/>
      <c r="D17" s="95"/>
      <c r="E17" s="94"/>
      <c r="F17" s="96"/>
      <c r="G17" s="97"/>
      <c r="H17" s="95"/>
      <c r="I17" s="94"/>
      <c r="J17" s="95"/>
      <c r="K17" s="98"/>
      <c r="L17" s="125">
        <f t="shared" si="0"/>
        <v>0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91" customFormat="1" ht="15" x14ac:dyDescent="0.3">
      <c r="A18" s="92"/>
      <c r="B18" s="93"/>
      <c r="C18" s="94"/>
      <c r="D18" s="95"/>
      <c r="E18" s="94"/>
      <c r="F18" s="96"/>
      <c r="G18" s="97"/>
      <c r="H18" s="95"/>
      <c r="I18" s="94"/>
      <c r="J18" s="95"/>
      <c r="K18" s="98"/>
      <c r="L18" s="125">
        <f t="shared" si="0"/>
        <v>0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s="91" customFormat="1" ht="15" x14ac:dyDescent="0.3">
      <c r="A19" s="92"/>
      <c r="B19" s="93"/>
      <c r="C19" s="94"/>
      <c r="D19" s="95"/>
      <c r="E19" s="94"/>
      <c r="F19" s="96"/>
      <c r="G19" s="97"/>
      <c r="H19" s="95"/>
      <c r="I19" s="94"/>
      <c r="J19" s="95"/>
      <c r="K19" s="98"/>
      <c r="L19" s="125">
        <f t="shared" si="0"/>
        <v>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s="91" customFormat="1" ht="15" x14ac:dyDescent="0.3">
      <c r="A20" s="92"/>
      <c r="B20" s="93"/>
      <c r="C20" s="94"/>
      <c r="D20" s="95"/>
      <c r="E20" s="94"/>
      <c r="F20" s="96"/>
      <c r="G20" s="97"/>
      <c r="H20" s="95"/>
      <c r="I20" s="94"/>
      <c r="J20" s="95"/>
      <c r="K20" s="98"/>
      <c r="L20" s="125">
        <f t="shared" si="0"/>
        <v>0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s="91" customFormat="1" ht="15" x14ac:dyDescent="0.3">
      <c r="A21" s="99"/>
      <c r="B21" s="93"/>
      <c r="C21" s="94"/>
      <c r="D21" s="95"/>
      <c r="E21" s="94"/>
      <c r="F21" s="96"/>
      <c r="G21" s="97"/>
      <c r="H21" s="95"/>
      <c r="I21" s="94"/>
      <c r="J21" s="95"/>
      <c r="K21" s="98"/>
      <c r="L21" s="125">
        <f t="shared" si="0"/>
        <v>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s="91" customFormat="1" ht="15" x14ac:dyDescent="0.3">
      <c r="A22" s="99"/>
      <c r="B22" s="93"/>
      <c r="C22" s="94"/>
      <c r="D22" s="95"/>
      <c r="E22" s="94"/>
      <c r="F22" s="96"/>
      <c r="G22" s="97"/>
      <c r="H22" s="95"/>
      <c r="I22" s="94"/>
      <c r="J22" s="95"/>
      <c r="K22" s="98"/>
      <c r="L22" s="125">
        <f t="shared" si="0"/>
        <v>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s="91" customFormat="1" ht="15" x14ac:dyDescent="0.3">
      <c r="A23" s="99"/>
      <c r="B23" s="93"/>
      <c r="C23" s="94"/>
      <c r="D23" s="95"/>
      <c r="E23" s="94"/>
      <c r="F23" s="96"/>
      <c r="G23" s="97"/>
      <c r="H23" s="95"/>
      <c r="I23" s="94"/>
      <c r="J23" s="95"/>
      <c r="K23" s="98"/>
      <c r="L23" s="125">
        <f t="shared" si="0"/>
        <v>0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s="91" customFormat="1" ht="15" x14ac:dyDescent="0.3">
      <c r="A24" s="99"/>
      <c r="B24" s="93"/>
      <c r="C24" s="94"/>
      <c r="D24" s="95"/>
      <c r="E24" s="94"/>
      <c r="F24" s="96"/>
      <c r="G24" s="97"/>
      <c r="H24" s="95"/>
      <c r="I24" s="94"/>
      <c r="J24" s="95"/>
      <c r="K24" s="98"/>
      <c r="L24" s="125">
        <f t="shared" si="0"/>
        <v>0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91" customFormat="1" ht="15" x14ac:dyDescent="0.3">
      <c r="A25" s="99"/>
      <c r="B25" s="93"/>
      <c r="C25" s="94"/>
      <c r="D25" s="95"/>
      <c r="E25" s="94"/>
      <c r="F25" s="96"/>
      <c r="G25" s="97"/>
      <c r="H25" s="95"/>
      <c r="I25" s="94"/>
      <c r="J25" s="95"/>
      <c r="K25" s="98"/>
      <c r="L25" s="125">
        <f t="shared" si="0"/>
        <v>0</v>
      </c>
      <c r="M25" s="544"/>
      <c r="N25" s="544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91" customFormat="1" ht="15" x14ac:dyDescent="0.3">
      <c r="A26" s="99"/>
      <c r="B26" s="93"/>
      <c r="C26" s="94"/>
      <c r="D26" s="95"/>
      <c r="E26" s="94"/>
      <c r="F26" s="96"/>
      <c r="G26" s="97"/>
      <c r="H26" s="95"/>
      <c r="I26" s="94"/>
      <c r="J26" s="95"/>
      <c r="K26" s="98"/>
      <c r="L26" s="125">
        <f t="shared" si="0"/>
        <v>0</v>
      </c>
      <c r="M26" s="544"/>
      <c r="N26" s="544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s="91" customFormat="1" ht="15.5" thickBot="1" x14ac:dyDescent="0.35">
      <c r="A27" s="100"/>
      <c r="B27" s="101"/>
      <c r="C27" s="102"/>
      <c r="D27" s="103"/>
      <c r="E27" s="102"/>
      <c r="F27" s="104"/>
      <c r="G27" s="105"/>
      <c r="H27" s="103"/>
      <c r="I27" s="102"/>
      <c r="J27" s="103"/>
      <c r="K27" s="106"/>
      <c r="L27" s="126">
        <f t="shared" si="0"/>
        <v>0</v>
      </c>
      <c r="M27" s="544"/>
      <c r="N27" s="544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s="91" customFormat="1" ht="19.5" thickBot="1" x14ac:dyDescent="0.45">
      <c r="A28" s="75"/>
      <c r="B28" s="33"/>
      <c r="C28" s="107"/>
      <c r="F28" s="90"/>
      <c r="G28" s="90"/>
      <c r="H28" s="107"/>
      <c r="K28" s="90"/>
      <c r="L28" s="108">
        <f>SUM(L14:L27)</f>
        <v>0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30" spans="1:26" s="91" customFormat="1" ht="15" x14ac:dyDescent="0.3">
      <c r="A30" s="91" t="s">
        <v>64</v>
      </c>
      <c r="B30" s="641">
        <v>44758</v>
      </c>
      <c r="C30" s="641"/>
      <c r="F30" s="90"/>
      <c r="G30" s="90"/>
      <c r="H30" s="107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s="91" customFormat="1" ht="15" x14ac:dyDescent="0.3">
      <c r="A31" s="91" t="s">
        <v>65</v>
      </c>
      <c r="B31" s="640" t="s">
        <v>6</v>
      </c>
      <c r="C31" s="640"/>
      <c r="F31" s="90"/>
      <c r="G31" s="90"/>
      <c r="H31" s="107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</sheetData>
  <sheetProtection selectLockedCells="1"/>
  <mergeCells count="10">
    <mergeCell ref="B31:C31"/>
    <mergeCell ref="B30:C30"/>
    <mergeCell ref="C12:D12"/>
    <mergeCell ref="E12:F12"/>
    <mergeCell ref="G12:H12"/>
    <mergeCell ref="I12:J12"/>
    <mergeCell ref="B4:D4"/>
    <mergeCell ref="B5:D5"/>
    <mergeCell ref="B6:D6"/>
    <mergeCell ref="B7:D7"/>
  </mergeCells>
  <hyperlinks>
    <hyperlink ref="B31" r:id="rId1" xr:uid="{88FF9F0F-DB06-4839-A135-E9F4E4EC32B8}"/>
  </hyperlinks>
  <pageMargins left="0.7" right="0.7" top="0.75" bottom="0.75" header="0.3" footer="0.3"/>
  <pageSetup paperSize="9" scale="9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outlinePr summaryBelow="0" summaryRight="0"/>
  </sheetPr>
  <dimension ref="A1:N30"/>
  <sheetViews>
    <sheetView showGridLines="0" view="pageLayout" zoomScaleNormal="100" workbookViewId="0">
      <selection activeCell="A2" sqref="A2:H49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10" customWidth="1"/>
    <col min="8" max="8" width="12.08984375" style="1" customWidth="1"/>
    <col min="9" max="16384" width="14.26953125" style="1"/>
  </cols>
  <sheetData>
    <row r="1" spans="1:14" s="14" customFormat="1" x14ac:dyDescent="0.25">
      <c r="A1" s="9"/>
      <c r="B1" s="13"/>
      <c r="C1" s="9"/>
      <c r="D1" s="9"/>
      <c r="E1" s="9"/>
      <c r="F1" s="9"/>
      <c r="G1" s="9"/>
      <c r="H1" s="9"/>
    </row>
    <row r="2" spans="1:14" x14ac:dyDescent="0.25">
      <c r="B2" s="3"/>
      <c r="C2" s="2"/>
      <c r="D2" s="2"/>
      <c r="E2" s="2"/>
      <c r="F2" s="11"/>
      <c r="G2" s="11"/>
      <c r="H2" s="2"/>
    </row>
    <row r="3" spans="1:14" s="492" customFormat="1" ht="25" x14ac:dyDescent="0.5">
      <c r="A3" s="660" t="s">
        <v>66</v>
      </c>
      <c r="B3" s="661"/>
      <c r="C3" s="661"/>
      <c r="D3" s="490"/>
      <c r="E3" s="491"/>
      <c r="F3" s="491"/>
      <c r="G3" s="491"/>
      <c r="H3" s="491"/>
    </row>
    <row r="4" spans="1:14" s="49" customFormat="1" ht="17.5" x14ac:dyDescent="0.35">
      <c r="A4" s="666">
        <f>'RESERVATION AND MEALS'!$B$5</f>
        <v>0</v>
      </c>
      <c r="B4" s="666"/>
      <c r="C4" s="666"/>
      <c r="D4" s="49" t="s">
        <v>67</v>
      </c>
      <c r="E4" s="48"/>
      <c r="F4" s="663">
        <f>'RESERVATION AND MEALS'!$B$8</f>
        <v>0</v>
      </c>
      <c r="G4" s="663"/>
    </row>
    <row r="5" spans="1:14" s="49" customFormat="1" ht="17.5" x14ac:dyDescent="0.35">
      <c r="A5" s="666">
        <f>'RESERVATION AND MEALS'!$B$6</f>
        <v>0</v>
      </c>
      <c r="B5" s="666"/>
      <c r="C5" s="666"/>
      <c r="D5" s="516"/>
      <c r="E5" s="516"/>
      <c r="F5" s="516"/>
      <c r="G5" s="516"/>
      <c r="H5" s="516"/>
    </row>
    <row r="6" spans="1:14" s="49" customFormat="1" ht="17.5" x14ac:dyDescent="0.35">
      <c r="A6" s="666">
        <f>'RESERVATION AND MEALS'!$B$7</f>
        <v>0</v>
      </c>
      <c r="B6" s="666"/>
      <c r="C6" s="666"/>
      <c r="D6" s="515"/>
      <c r="E6" s="515"/>
      <c r="F6" s="515"/>
      <c r="G6" s="515"/>
      <c r="H6" s="515"/>
    </row>
    <row r="7" spans="1:14" s="49" customFormat="1" ht="17.5" x14ac:dyDescent="0.35">
      <c r="A7" s="563"/>
      <c r="B7" s="563"/>
      <c r="C7" s="563"/>
      <c r="D7" s="515"/>
      <c r="E7" s="515"/>
      <c r="F7" s="515"/>
      <c r="G7" s="515"/>
      <c r="H7" s="515"/>
    </row>
    <row r="8" spans="1:14" s="49" customFormat="1" ht="15" x14ac:dyDescent="0.3">
      <c r="A8" s="50"/>
      <c r="B8" s="50"/>
      <c r="C8" s="50"/>
      <c r="D8" s="570" t="s">
        <v>69</v>
      </c>
      <c r="E8" s="50"/>
      <c r="F8" s="50"/>
      <c r="G8" s="50"/>
      <c r="H8" s="50"/>
    </row>
    <row r="9" spans="1:14" ht="15" x14ac:dyDescent="0.3">
      <c r="A9" s="664" t="s">
        <v>99</v>
      </c>
      <c r="B9" s="665"/>
      <c r="D9" s="662" t="s">
        <v>68</v>
      </c>
      <c r="E9" s="662"/>
      <c r="F9" s="662"/>
      <c r="G9" s="662"/>
      <c r="H9" s="662"/>
    </row>
    <row r="10" spans="1:14" x14ac:dyDescent="0.25">
      <c r="A10" s="5"/>
      <c r="B10" s="648"/>
      <c r="C10" s="649"/>
      <c r="D10" s="6"/>
      <c r="E10" s="648"/>
      <c r="F10" s="648"/>
      <c r="G10" s="648"/>
      <c r="H10" s="649"/>
    </row>
    <row r="11" spans="1:14" s="8" customFormat="1" ht="25.5" thickBot="1" x14ac:dyDescent="0.3">
      <c r="A11" s="7" t="s">
        <v>70</v>
      </c>
      <c r="B11" s="654" t="s">
        <v>46</v>
      </c>
      <c r="C11" s="654"/>
      <c r="D11" s="51" t="s">
        <v>72</v>
      </c>
      <c r="E11" s="51" t="s">
        <v>73</v>
      </c>
      <c r="F11" s="51" t="s">
        <v>74</v>
      </c>
      <c r="G11" s="571" t="s">
        <v>75</v>
      </c>
      <c r="H11" s="52" t="s">
        <v>76</v>
      </c>
    </row>
    <row r="12" spans="1:14" s="10" customFormat="1" ht="13" thickBot="1" x14ac:dyDescent="0.3">
      <c r="A12" s="493" t="s">
        <v>71</v>
      </c>
      <c r="B12" s="658">
        <f>'PREINVOICE PREPARATION'!$B$16</f>
        <v>0</v>
      </c>
      <c r="C12" s="659"/>
      <c r="D12" s="499">
        <v>5</v>
      </c>
      <c r="E12" s="500">
        <f>26500/109.5</f>
        <v>242.00913242009133</v>
      </c>
      <c r="F12" s="500">
        <f>E12*9.5%</f>
        <v>22.990867579908677</v>
      </c>
      <c r="G12" s="501">
        <f>E12+F12</f>
        <v>265</v>
      </c>
      <c r="H12" s="502">
        <f>G12*B12</f>
        <v>0</v>
      </c>
    </row>
    <row r="13" spans="1:14" s="14" customFormat="1" x14ac:dyDescent="0.25">
      <c r="A13" s="592"/>
      <c r="B13" s="503"/>
      <c r="C13" s="503"/>
      <c r="D13" s="593"/>
      <c r="E13" s="594"/>
      <c r="F13" s="594"/>
      <c r="G13" s="594"/>
      <c r="H13" s="595"/>
    </row>
    <row r="14" spans="1:14" s="8" customFormat="1" ht="25.5" thickBot="1" x14ac:dyDescent="0.3">
      <c r="A14" s="7" t="s">
        <v>86</v>
      </c>
      <c r="B14" s="654" t="s">
        <v>49</v>
      </c>
      <c r="C14" s="654"/>
      <c r="D14" s="654"/>
      <c r="E14" s="51" t="s">
        <v>73</v>
      </c>
      <c r="F14" s="51" t="s">
        <v>74</v>
      </c>
      <c r="G14" s="571" t="s">
        <v>75</v>
      </c>
      <c r="H14" s="52" t="s">
        <v>76</v>
      </c>
      <c r="I14" s="59"/>
      <c r="J14" s="59"/>
      <c r="K14" s="59"/>
      <c r="L14" s="59"/>
      <c r="M14" s="59"/>
      <c r="N14" s="59"/>
    </row>
    <row r="15" spans="1:14" s="110" customFormat="1" ht="13" thickBot="1" x14ac:dyDescent="0.3">
      <c r="A15" s="494" t="s">
        <v>0</v>
      </c>
      <c r="B15" s="655">
        <f>'PREINVOICE PREPARATION'!$B$21+'PREINVOICE PREPARATION'!B22+'PREINVOICE PREPARATION'!B23+'PREINVOICE PREPARATION'!B24+'PREINVOICE PREPARATION'!B25+'PREINVOICE PREPARATION'!B26</f>
        <v>0</v>
      </c>
      <c r="C15" s="656"/>
      <c r="D15" s="657"/>
      <c r="E15" s="495">
        <f>6000/109.5</f>
        <v>54.794520547945204</v>
      </c>
      <c r="F15" s="496">
        <f t="shared" ref="F15" si="0">E15*9.5%</f>
        <v>5.2054794520547949</v>
      </c>
      <c r="G15" s="497">
        <f t="shared" ref="G15" si="1">E15+F15</f>
        <v>60</v>
      </c>
      <c r="H15" s="498">
        <f t="shared" ref="H15" si="2">B15*G15</f>
        <v>0</v>
      </c>
    </row>
    <row r="16" spans="1:14" s="600" customFormat="1" x14ac:dyDescent="0.25">
      <c r="A16" s="596"/>
      <c r="B16" s="599"/>
      <c r="C16" s="599"/>
      <c r="D16" s="599"/>
      <c r="E16" s="597"/>
      <c r="F16" s="597"/>
      <c r="G16" s="597"/>
      <c r="H16" s="598"/>
    </row>
    <row r="17" spans="1:14" s="109" customFormat="1" ht="15.5" thickBot="1" x14ac:dyDescent="0.3">
      <c r="A17" s="7" t="s">
        <v>77</v>
      </c>
      <c r="B17" s="650" t="s">
        <v>79</v>
      </c>
      <c r="C17" s="650"/>
      <c r="D17" s="650"/>
      <c r="E17" s="130"/>
      <c r="F17" s="130"/>
      <c r="G17" s="130" t="s">
        <v>80</v>
      </c>
      <c r="H17" s="60" t="s">
        <v>76</v>
      </c>
    </row>
    <row r="18" spans="1:14" s="110" customFormat="1" ht="15.5" thickBot="1" x14ac:dyDescent="0.35">
      <c r="A18" s="572" t="s">
        <v>78</v>
      </c>
      <c r="B18" s="651">
        <f>'TRAININGS WITHOUT ACCOMODATION'!$L$28</f>
        <v>0</v>
      </c>
      <c r="C18" s="652"/>
      <c r="D18" s="653"/>
      <c r="E18" s="131"/>
      <c r="F18" s="131"/>
      <c r="G18" s="132">
        <f>E18+F18</f>
        <v>0</v>
      </c>
      <c r="H18" s="133">
        <f>B18*G18</f>
        <v>0</v>
      </c>
    </row>
    <row r="19" spans="1:14" s="54" customFormat="1" ht="15" x14ac:dyDescent="0.3">
      <c r="A19" s="134"/>
      <c r="B19" s="58" t="s">
        <v>81</v>
      </c>
      <c r="C19" s="58"/>
      <c r="D19" s="135"/>
      <c r="E19" s="136"/>
      <c r="F19" s="136"/>
      <c r="G19" s="136"/>
      <c r="H19" s="505">
        <f>H21*100/109.5</f>
        <v>0</v>
      </c>
      <c r="I19" s="55"/>
      <c r="J19" s="55"/>
      <c r="K19" s="55"/>
      <c r="L19" s="55"/>
      <c r="M19" s="55"/>
      <c r="N19" s="55"/>
    </row>
    <row r="20" spans="1:14" s="54" customFormat="1" ht="15" x14ac:dyDescent="0.3">
      <c r="A20" s="137"/>
      <c r="B20" s="57" t="s">
        <v>82</v>
      </c>
      <c r="C20" s="57"/>
      <c r="D20" s="138"/>
      <c r="E20" s="139"/>
      <c r="F20" s="139"/>
      <c r="G20" s="139"/>
      <c r="H20" s="506">
        <f>H19*9.5%</f>
        <v>0</v>
      </c>
      <c r="I20" s="55"/>
      <c r="J20" s="55"/>
      <c r="K20" s="55"/>
      <c r="L20" s="55"/>
      <c r="M20" s="55"/>
      <c r="N20" s="55"/>
    </row>
    <row r="21" spans="1:14" s="10" customFormat="1" ht="15" x14ac:dyDescent="0.3">
      <c r="A21" s="140"/>
      <c r="B21" s="53" t="s">
        <v>83</v>
      </c>
      <c r="C21" s="53"/>
      <c r="D21" s="141"/>
      <c r="E21" s="142"/>
      <c r="F21" s="142"/>
      <c r="G21" s="142"/>
      <c r="H21" s="507">
        <f>SUM(H12:H18)</f>
        <v>0</v>
      </c>
      <c r="I21" s="56"/>
      <c r="J21" s="56"/>
      <c r="K21" s="56"/>
      <c r="L21" s="56"/>
      <c r="M21" s="56"/>
      <c r="N21" s="56"/>
    </row>
    <row r="22" spans="1:14" ht="15" x14ac:dyDescent="0.3">
      <c r="A22" s="143"/>
      <c r="B22" s="144"/>
      <c r="C22" s="144"/>
      <c r="D22" s="144"/>
      <c r="E22" s="646"/>
      <c r="F22" s="646"/>
      <c r="G22" s="646"/>
      <c r="H22" s="647"/>
      <c r="I22" s="56"/>
      <c r="J22" s="56"/>
      <c r="K22" s="56"/>
      <c r="L22" s="56"/>
      <c r="M22" s="56"/>
      <c r="N22" s="56"/>
    </row>
    <row r="23" spans="1:14" ht="15" x14ac:dyDescent="0.25">
      <c r="A23" s="573" t="s">
        <v>84</v>
      </c>
      <c r="B23" s="4"/>
      <c r="C23" s="4"/>
      <c r="D23" s="4"/>
      <c r="E23" s="4"/>
      <c r="F23" s="12"/>
      <c r="G23" s="12"/>
      <c r="H23" s="4"/>
      <c r="I23" s="56"/>
      <c r="J23" s="56"/>
      <c r="K23" s="56"/>
      <c r="L23" s="56"/>
      <c r="M23" s="56"/>
      <c r="N23" s="56"/>
    </row>
    <row r="24" spans="1:14" ht="15" x14ac:dyDescent="0.25">
      <c r="A24" s="573" t="s">
        <v>85</v>
      </c>
      <c r="I24" s="56"/>
      <c r="J24" s="56"/>
      <c r="K24" s="56"/>
      <c r="L24" s="56"/>
      <c r="M24" s="56"/>
      <c r="N24" s="56"/>
    </row>
    <row r="25" spans="1:14" ht="15" x14ac:dyDescent="0.25">
      <c r="A25" s="573" t="s">
        <v>87</v>
      </c>
      <c r="I25" s="56"/>
      <c r="J25" s="56"/>
      <c r="K25" s="56"/>
      <c r="L25" s="56"/>
      <c r="M25" s="56"/>
      <c r="N25" s="56"/>
    </row>
    <row r="26" spans="1:14" ht="15" x14ac:dyDescent="0.25">
      <c r="A26" s="573" t="s">
        <v>88</v>
      </c>
      <c r="I26" s="56"/>
      <c r="J26" s="56"/>
      <c r="K26" s="56"/>
      <c r="L26" s="56"/>
      <c r="M26" s="56"/>
      <c r="N26" s="56"/>
    </row>
    <row r="27" spans="1:14" x14ac:dyDescent="0.25">
      <c r="I27" s="56"/>
      <c r="J27" s="56"/>
      <c r="K27" s="56"/>
      <c r="L27" s="56"/>
      <c r="M27" s="56"/>
      <c r="N27" s="56"/>
    </row>
    <row r="28" spans="1:14" ht="15" x14ac:dyDescent="0.25">
      <c r="A28" s="573" t="s">
        <v>100</v>
      </c>
      <c r="I28" s="56"/>
      <c r="J28" s="56"/>
      <c r="K28" s="56"/>
      <c r="L28" s="56"/>
      <c r="M28" s="56"/>
      <c r="N28" s="56"/>
    </row>
    <row r="29" spans="1:14" x14ac:dyDescent="0.25">
      <c r="I29" s="56"/>
      <c r="J29" s="56"/>
      <c r="K29" s="56"/>
      <c r="L29" s="56"/>
      <c r="M29" s="56"/>
      <c r="N29" s="56"/>
    </row>
    <row r="30" spans="1:14" x14ac:dyDescent="0.25">
      <c r="I30" s="56"/>
      <c r="J30" s="56"/>
      <c r="K30" s="56"/>
      <c r="L30" s="56"/>
      <c r="M30" s="56"/>
      <c r="N30" s="56"/>
    </row>
  </sheetData>
  <sheetProtection algorithmName="SHA-512" hashValue="z0rBl+xmFXrKeqAvb/s5uPlgL+vLeedNY+RB5gFmXO9t0G3OecmPTbN3fMwaBqujlDMCzG2qrVKdvKFasW0yuQ==" saltValue="z5GZOVqJPcaek1m+vg+6ZA==" spinCount="100000" sheet="1" objects="1" scenarios="1" selectLockedCells="1" selectUnlockedCells="1"/>
  <mergeCells count="16">
    <mergeCell ref="A3:C3"/>
    <mergeCell ref="D9:H9"/>
    <mergeCell ref="F4:G4"/>
    <mergeCell ref="E10:H10"/>
    <mergeCell ref="A9:B9"/>
    <mergeCell ref="A4:C4"/>
    <mergeCell ref="A5:C5"/>
    <mergeCell ref="A6:C6"/>
    <mergeCell ref="E22:H22"/>
    <mergeCell ref="B10:C10"/>
    <mergeCell ref="B17:D17"/>
    <mergeCell ref="B18:D18"/>
    <mergeCell ref="B14:D14"/>
    <mergeCell ref="B11:C11"/>
    <mergeCell ref="B15:D15"/>
    <mergeCell ref="B12:C12"/>
  </mergeCells>
  <pageMargins left="0.36805555555555558" right="0.1736111111111111" top="0.33333333333333331" bottom="0.75" header="0.3" footer="0.3"/>
  <pageSetup paperSize="9" orientation="portrait" r:id="rId1"/>
  <headerFooter scaleWithDoc="0" alignWithMargins="0">
    <oddFooter>&amp;C                                         &amp;"Cambria,Običajno" Date:&amp;R&amp;"Cambria,Običajno"&amp;D,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RESERVATION AND MEALS</vt:lpstr>
      <vt:lpstr>PREINVOICE PREPARATION</vt:lpstr>
      <vt:lpstr>TRAININGS WITHOUT ACCOMODATION</vt:lpstr>
      <vt:lpstr>PRE-INVOICE PRINT</vt:lpstr>
      <vt:lpstr>'PREINVOICE PREPARATION'!Področje_tiskanja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2022-04-13T11:48:42Z</cp:lastPrinted>
  <dcterms:created xsi:type="dcterms:W3CDTF">2020-06-09T10:32:59Z</dcterms:created>
  <dcterms:modified xsi:type="dcterms:W3CDTF">2022-04-20T08:31:27Z</dcterms:modified>
</cp:coreProperties>
</file>